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3367CC3F-72C1-4BE2-8F93-E966738B52BC}" xr6:coauthVersionLast="47" xr6:coauthVersionMax="47" xr10:uidLastSave="{00000000-0000-0000-0000-000000000000}"/>
  <bookViews>
    <workbookView xWindow="4380" yWindow="2115" windowWidth="21600" windowHeight="11475" xr2:uid="{00000000-000D-0000-FFFF-FFFF00000000}"/>
  </bookViews>
  <sheets>
    <sheet name="How-To" sheetId="1" r:id="rId1"/>
    <sheet name="Project Charter" sheetId="2" r:id="rId2"/>
    <sheet name="Data Collection Plan" sheetId="3" r:id="rId3"/>
    <sheet name="Control Plan" sheetId="4" r:id="rId4"/>
    <sheet name="Tollgate Checklist" sheetId="5" r:id="rId5"/>
    <sheet name="Dashboard" sheetId="6" r:id="rId6"/>
  </sheets>
  <definedNames>
    <definedName name="_xlnm.Print_Area" localSheetId="3">'Control Plan'!$A$1:$F$13</definedName>
    <definedName name="_xlnm.Print_Area" localSheetId="5">Dashboard!$A$1:$E$31</definedName>
    <definedName name="_xlnm.Print_Area" localSheetId="2">'Data Collection Plan'!$A$1:$G$15</definedName>
    <definedName name="_xlnm.Print_Area" localSheetId="0">'How-To'!$A$1:$A$24</definedName>
    <definedName name="_xlnm.Print_Area" localSheetId="1">'Project Charter'!$A$1:$D$56</definedName>
    <definedName name="_xlnm.Print_Area" localSheetId="4">'Tollgate Checklist'!$A$1:$E$13</definedName>
    <definedName name="_xlnm.Print_Titles" localSheetId="3">'Control Plan'!$1:$1</definedName>
    <definedName name="_xlnm.Print_Titles" localSheetId="2">'Data Collection Plan'!$1:$1</definedName>
    <definedName name="_xlnm.Print_Titles" localSheetId="4">'Tollgate Checklist'!$1:$1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0" i="6" l="1" a="1"/>
  <c r="C19" i="6"/>
  <c r="A38" i="6" s="1"/>
  <c r="D19" i="6"/>
  <c r="F19" i="6"/>
  <c r="C14" i="6"/>
  <c r="D14" i="6"/>
  <c r="F14" i="6"/>
  <c r="C15" i="6"/>
  <c r="B15" i="6" s="1"/>
  <c r="D18" i="1" s="1"/>
  <c r="D15" i="6"/>
  <c r="F15" i="6"/>
  <c r="C16" i="6"/>
  <c r="D16" i="6"/>
  <c r="F16" i="6"/>
  <c r="C17" i="6"/>
  <c r="D17" i="6"/>
  <c r="F17" i="6"/>
  <c r="C18" i="6"/>
  <c r="B18" i="6" s="1"/>
  <c r="D21" i="1" s="1"/>
  <c r="D18" i="6"/>
  <c r="F18" i="6"/>
  <c r="B5" i="6"/>
  <c r="B6" i="6"/>
  <c r="B7" i="6"/>
  <c r="B8" i="6"/>
  <c r="A5" i="4"/>
  <c r="A6" i="4"/>
  <c r="A7" i="4"/>
  <c r="A8" i="4"/>
  <c r="A9" i="4"/>
  <c r="A10" i="4"/>
  <c r="A11" i="4"/>
  <c r="A12" i="4"/>
  <c r="A13" i="4"/>
  <c r="A14" i="4"/>
  <c r="A15" i="4"/>
  <c r="A16" i="4"/>
  <c r="A5" i="3"/>
  <c r="A6" i="3"/>
  <c r="A7" i="3"/>
  <c r="A8" i="3"/>
  <c r="A9" i="3"/>
  <c r="A10" i="3"/>
  <c r="A11" i="3"/>
  <c r="A12" i="3"/>
  <c r="A13" i="3"/>
  <c r="A14" i="3"/>
  <c r="A15" i="3"/>
  <c r="A16" i="3"/>
  <c r="D9" i="2"/>
  <c r="B9" i="6" s="1"/>
  <c r="B9" i="2"/>
  <c r="B16" i="6" l="1"/>
  <c r="D19" i="1" s="1"/>
  <c r="B17" i="6"/>
  <c r="D20" i="1" s="1"/>
  <c r="E14" i="6"/>
  <c r="E18" i="6"/>
  <c r="E15" i="6"/>
  <c r="E17" i="6"/>
  <c r="E16" i="6"/>
  <c r="B19" i="6"/>
  <c r="D9" i="6"/>
  <c r="D6" i="6"/>
  <c r="C6" i="6"/>
  <c r="E9" i="6"/>
  <c r="E6" i="6"/>
  <c r="E19" i="6"/>
  <c r="C9" i="6"/>
  <c r="B14" i="6"/>
  <c r="D17" i="1" s="1"/>
  <c r="B10" i="6" a="1"/>
  <c r="F6" i="6" l="1"/>
  <c r="F9"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<sst xmlns="http://schemas.openxmlformats.org/spreadsheetml/2006/main" count="241" uniqueCount="173">
  <si>
    <t>Project Charter</t>
  </si>
  <si>
    <t>Data Collection Plan</t>
  </si>
  <si>
    <t>Control Plan</t>
  </si>
  <si>
    <t>Tollgate Checklist</t>
  </si>
  <si>
    <t>Dashboard</t>
  </si>
  <si>
    <t>DMAIC PROJECT CHARTER</t>
  </si>
  <si>
    <t>Problem Statement</t>
  </si>
  <si>
    <t>Goal Statement (SMART)</t>
  </si>
  <si>
    <t>Business Case</t>
  </si>
  <si>
    <t>In Scope / Out of Scope</t>
  </si>
  <si>
    <t>Team Roster</t>
  </si>
  <si>
    <t>Name</t>
  </si>
  <si>
    <t>Role</t>
  </si>
  <si>
    <t>Department</t>
  </si>
  <si>
    <t>% Time Allocated</t>
  </si>
  <si>
    <t>Approvals</t>
  </si>
  <si>
    <t>Sponsor</t>
  </si>
  <si>
    <t>Process Owner</t>
  </si>
  <si>
    <t>Project Lead</t>
  </si>
  <si>
    <t>Measure / Metric</t>
  </si>
  <si>
    <t>Operational Definition</t>
  </si>
  <si>
    <t>Data Type</t>
  </si>
  <si>
    <t>Collection Method</t>
  </si>
  <si>
    <t>Sample Size / Frequency</t>
  </si>
  <si>
    <t>Who Collects</t>
  </si>
  <si>
    <t>Where / When</t>
  </si>
  <si>
    <t>Order cycle time</t>
  </si>
  <si>
    <t>Elapsed hours from order receipt to shipment confirmation</t>
  </si>
  <si>
    <t>Continuous</t>
  </si>
  <si>
    <t>Automatic timestamp export from ERP</t>
  </si>
  <si>
    <t>All orders, 4 weeks</t>
  </si>
  <si>
    <t>Systems analyst</t>
  </si>
  <si>
    <t>ERP order log, daily export</t>
  </si>
  <si>
    <t>Defect occurrence</t>
  </si>
  <si>
    <t>Unit meets the visual and dimensional spec sheet at final inspection</t>
  </si>
  <si>
    <t>Discrete (Pass/Fail)</t>
  </si>
  <si>
    <t>Visual check at final inspection station</t>
  </si>
  <si>
    <t>100% of units, 2 weeks</t>
  </si>
  <si>
    <t>Final inspector</t>
  </si>
  <si>
    <t>Final inspection station, each shift</t>
  </si>
  <si>
    <t>Process Step</t>
  </si>
  <si>
    <t>Product / Process Characteristic</t>
  </si>
  <si>
    <t>Specification / Tolerance</t>
  </si>
  <si>
    <t>Control Method</t>
  </si>
  <si>
    <t>Reaction Plan</t>
  </si>
  <si>
    <t>Final inspection</t>
  </si>
  <si>
    <t>Label placement offset</t>
  </si>
  <si>
    <t>+/- 2mm from spec drawing</t>
  </si>
  <si>
    <t>Vision system, automatic reject</t>
  </si>
  <si>
    <t>100%</t>
  </si>
  <si>
    <t>Quarantine unit, notify line lead, log in nonconformance tracker</t>
  </si>
  <si>
    <t>Phase</t>
  </si>
  <si>
    <t>Gate Criteria</t>
  </si>
  <si>
    <t>Status</t>
  </si>
  <si>
    <t>Approver</t>
  </si>
  <si>
    <t>Define</t>
  </si>
  <si>
    <t>Project charter is complete and signed off by the sponsor</t>
  </si>
  <si>
    <t>Process scope (SIPOC) and customer CTQs are documented</t>
  </si>
  <si>
    <t>Stakeholder analysis and communication plan are complete</t>
  </si>
  <si>
    <t>Measure</t>
  </si>
  <si>
    <t>Data collection plan is complete with operational definitions</t>
  </si>
  <si>
    <t>Measurement system has been validated (Gage R&amp;R or equivalent)</t>
  </si>
  <si>
    <t>Baseline process performance is established</t>
  </si>
  <si>
    <t>Analyze</t>
  </si>
  <si>
    <t>Potential root causes have been identified (fishbone, C&amp;E matrix)</t>
  </si>
  <si>
    <t>Root causes have been statistically or practically verified</t>
  </si>
  <si>
    <t>Improve</t>
  </si>
  <si>
    <t>Solutions have been generated and screened</t>
  </si>
  <si>
    <t>Selected solution has been piloted with measured results</t>
  </si>
  <si>
    <t>Control</t>
  </si>
  <si>
    <t>Control plan is documented and in place</t>
  </si>
  <si>
    <t>Process has been handed off to the process owner</t>
  </si>
  <si>
    <t>DMAIC PROJECT DASHBOARD</t>
  </si>
  <si>
    <t>% Complete</t>
  </si>
  <si>
    <t>Not Started</t>
  </si>
  <si>
    <t>In Progress</t>
  </si>
  <si>
    <t>Complete this tab first. It anchors the problem, goal, scope and team for the whole project. Blue-shaded cells are inputs; white cells calculate automatically, and the Dashboard reads its project details from here.</t>
  </si>
  <si>
    <t>Project Details</t>
  </si>
  <si>
    <t>Project Name</t>
  </si>
  <si>
    <t>Coach / Mentor</t>
  </si>
  <si>
    <t>Start Date</t>
  </si>
  <si>
    <t>Target Completion</t>
  </si>
  <si>
    <t>Planned Duration (days)</t>
  </si>
  <si>
    <t>Days to Target</t>
  </si>
  <si>
    <t>What is wrong, where, how big, and since when? State the gap in facts and numbers. No causes, no solutions.</t>
  </si>
  <si>
    <t>Specific, Measurable, Achievable, Relevant, Time-bound. Example: Reduce order cycle time from 52 to 36 hours by Mar 31.</t>
  </si>
  <si>
    <t>Why does this matter? Quantify the impact on cost, revenue, customers or risk, and the cost of doing nothing.</t>
  </si>
  <si>
    <t>Success Metrics</t>
  </si>
  <si>
    <t>Metric</t>
  </si>
  <si>
    <t>Baseline</t>
  </si>
  <si>
    <t>Target</t>
  </si>
  <si>
    <t>Unit of Measure</t>
  </si>
  <si>
    <t>Primary (Y):</t>
  </si>
  <si>
    <t>Secondary:</t>
  </si>
  <si>
    <t>Guardrail:</t>
  </si>
  <si>
    <t>In Scope</t>
  </si>
  <si>
    <t>Out of Scope</t>
  </si>
  <si>
    <t>Project Milestones</t>
  </si>
  <si>
    <t>Planned Start</t>
  </si>
  <si>
    <t>Planned End</t>
  </si>
  <si>
    <t>Actual End</t>
  </si>
  <si>
    <t>Signature</t>
  </si>
  <si>
    <t>Approval Date</t>
  </si>
  <si>
    <t>◄ How-To</t>
  </si>
  <si>
    <t>DATA COLLECTION PLAN</t>
  </si>
  <si>
    <t>Complete during Measure, before data collection starts, so every metric has an agreed operational definition and sampling approach. Italic rows are examples: overwrite them with your own.</t>
  </si>
  <si>
    <t>ID</t>
  </si>
  <si>
    <t>Measure Type</t>
  </si>
  <si>
    <t>Output (Y)</t>
  </si>
  <si>
    <t>CONTROL PLAN</t>
  </si>
  <si>
    <t>Complete during Control, once the improved process is stable, to document how the gains will be sustained. The italic row is an example: overwrite it with your own.</t>
  </si>
  <si>
    <t>Owner</t>
  </si>
  <si>
    <t>TOLLGATE CHECKLIST</t>
  </si>
  <si>
    <t>Update at the end of each DMAIC phase. Set each criterion to Not Started, In Progress or Complete; the Dashboard rolls the results up automatically. Record the approver, approval date and where the evidence lives.</t>
  </si>
  <si>
    <t>Evidence / Notes</t>
  </si>
  <si>
    <t>Live rollup of the Tollgate Checklist and Project Charter. Nothing on this tab is entered by hand: update the source tabs and this page refreshes.</t>
  </si>
  <si>
    <t>Project Snapshot</t>
  </si>
  <si>
    <t>Tollgate Progress</t>
  </si>
  <si>
    <t>Project</t>
  </si>
  <si>
    <t>Timeline</t>
  </si>
  <si>
    <t>Current Phase</t>
  </si>
  <si>
    <t>Complete</t>
  </si>
  <si>
    <t>Progress by Phase</t>
  </si>
  <si>
    <t>Progress</t>
  </si>
  <si>
    <t>Total</t>
  </si>
  <si>
    <t>Overall</t>
  </si>
  <si>
    <t>Status by Phase</t>
  </si>
  <si>
    <t>DMAIC PROJECT FILES</t>
  </si>
  <si>
    <t>A linked set of the core DMAIC project documents: charter, data collection plan, control plan and tollgate checklist, plus a live dashboard.</t>
  </si>
  <si>
    <t>Purpose</t>
  </si>
  <si>
    <t>A DMAIC project generates standing documents that are referenced throughout the project and reviewed at every phase gate. This workbook keeps them together in one linked file instead of scattered across separate documents, and the Dashboard rolls up gate completion automatically.</t>
  </si>
  <si>
    <t>Workflow: What to Complete, and When</t>
  </si>
  <si>
    <t>Tab</t>
  </si>
  <si>
    <t>What It Covers</t>
  </si>
  <si>
    <t>When to Complete</t>
  </si>
  <si>
    <t>Typical Owner</t>
  </si>
  <si>
    <t>Problem, goal, success metrics, scope, milestones, team and approvals. Anchors the whole project.</t>
  </si>
  <si>
    <t>Define (complete first)</t>
  </si>
  <si>
    <t>Project Lead, Sponsor</t>
  </si>
  <si>
    <t>Every metric with its operational definition, data type, collection method and sampling plan.</t>
  </si>
  <si>
    <t>Measure, before collecting data</t>
  </si>
  <si>
    <t>Project Lead, data owners</t>
  </si>
  <si>
    <t>How each process characteristic is monitored and what happens when it drifts.</t>
  </si>
  <si>
    <t>Control, once the process is stable</t>
  </si>
  <si>
    <t>Gate criteria for every phase, with status, approver, date and evidence.</t>
  </si>
  <si>
    <t>End of every phase</t>
  </si>
  <si>
    <t>Live rollup of gate completion and open items. Read-only: nothing is typed here.</t>
  </si>
  <si>
    <t>Any time</t>
  </si>
  <si>
    <t>Everyone</t>
  </si>
  <si>
    <t>DMAIC at a Glance</t>
  </si>
  <si>
    <t>Key Question</t>
  </si>
  <si>
    <t>Main Deliverable Here</t>
  </si>
  <si>
    <t>Gate Progress</t>
  </si>
  <si>
    <t>What problem are we solving, for whom, and by when?</t>
  </si>
  <si>
    <t>How is the process performing today?</t>
  </si>
  <si>
    <t>What is causing the gap?</t>
  </si>
  <si>
    <t>What solution closes the gap, and does it work?</t>
  </si>
  <si>
    <t>How do we hold the gains?</t>
  </si>
  <si>
    <t>Working Conventions</t>
  </si>
  <si>
    <t>Input cell</t>
  </si>
  <si>
    <t>Blue-shaded cells are for you to complete. Dates, percentages, statuses and lists are validated.</t>
  </si>
  <si>
    <t>Calculated cell</t>
  </si>
  <si>
    <t>White cells with formulas or links. Do not overwrite them; they feed the Dashboard.</t>
  </si>
  <si>
    <t>Gate criterion finished and approved.</t>
  </si>
  <si>
    <t>Work is underway but the criterion is not yet met.</t>
  </si>
  <si>
    <t>Default status. The Dashboard counts only these three statuses.</t>
  </si>
  <si>
    <t>Adding rows</t>
  </si>
  <si>
    <t>Tables grow automatically: type in the first empty row beneath a table. IDs fill in on their own.</t>
  </si>
  <si>
    <t>Example rows</t>
  </si>
  <si>
    <t>Italic rows in the Data Collection Plan and Control Plan are samples. Overwrite them.</t>
  </si>
  <si>
    <t>Template version 4.0  |  Last updated: 2026-10-06</t>
  </si>
  <si>
    <t>Root-cause evidence</t>
  </si>
  <si>
    <t>Pilot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</si>
</sst>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25" x14ac:knownFonts="1">
    <font>
      <sz val="11"/>
      <color theme="1"/>
      <name val="Calibri"/>
      <family val="2"/>
      <scheme val="minor"/>
    </font>
    <font>
      <b/>
      <sz val="11"/>
      <color rgb="FFFFFFFF"/>
      <name val="Calibri"/>
      <family val="2"/>
      <scheme val="minor"/>
    </font>
    <font>
      <sz val="11"/>
      <color rgb="FF1F2937"/>
      <name val="Calibri"/>
      <scheme val="minor"/>
    </font>
    <font>
      <u/>
      <sz val="11"/>
      <color theme="10"/>
      <name val="Calibri"/>
      <family val="2"/>
      <scheme val="minor"/>
    </font>
    <font>
      <b/>
      <sz val="18"/>
      <color rgb="FFFFFFFF"/>
      <name val="Calibri"/>
      <scheme val="minor"/>
    </font>
    <font>
      <i/>
      <sz val="10"/>
      <color rgb="FF4D5B6B"/>
      <name val="Calibri"/>
      <family val="2"/>
      <scheme val="minor"/>
    </font>
    <font>
      <b/>
      <sz val="11"/>
      <color rgb="FF1F2937"/>
      <name val="Calibri"/>
      <scheme val="minor"/>
    </font>
    <font>
      <b/>
      <sz val="12"/>
      <color rgb="FF153F8A"/>
      <name val="Calibri"/>
      <scheme val="minor"/>
    </font>
    <font>
      <b/>
      <sz val="11"/>
      <color rgb="FF4D5B6B"/>
      <name val="Calibri"/>
      <scheme val="minor"/>
    </font>
    <font>
      <i/>
      <sz val="9"/>
      <color rgb="FF6B7785"/>
      <name val="Calibri"/>
      <family val="2"/>
      <scheme val="minor"/>
    </font>
    <font>
      <b/>
      <sz val="11"/>
      <color rgb="FFFFFFFF"/>
      <name val="Calibri"/>
      <scheme val="minor"/>
    </font>
    <font>
      <sz val="10"/>
      <color rgb="FFFFFFFF"/>
      <name val="Calibri"/>
      <family val="2"/>
      <scheme val="minor"/>
    </font>
    <font>
      <sz val="11"/>
      <color rgb="FF4D5B6B"/>
      <name val="Calibri"/>
      <scheme val="minor"/>
    </font>
    <font>
      <i/>
      <sz val="11"/>
      <color rgb="FF374151"/>
      <name val="Calibri"/>
      <scheme val="minor"/>
    </font>
    <font>
      <b/>
      <sz val="11"/>
      <color rgb="FF153F8A"/>
      <name val="Calibri"/>
      <scheme val="minor"/>
    </font>
    <font>
      <b/>
      <sz val="9"/>
      <color rgb="FF4D5B6B"/>
      <name val="Calibri"/>
      <scheme val="minor"/>
    </font>
    <font>
      <b/>
      <sz val="26"/>
      <color rgb="FF153F8A"/>
      <name val="Calibri"/>
      <family val="2"/>
      <scheme val="minor"/>
    </font>
    <font>
      <sz val="9"/>
      <color rgb="FF6B7785"/>
      <name val="Calibri"/>
      <scheme val="minor"/>
    </font>
    <font>
      <b/>
      <sz val="26"/>
      <color rgb="FF1E7B45"/>
      <name val="Calibri"/>
      <family val="2"/>
      <scheme val="minor"/>
    </font>
    <font>
      <b/>
      <sz val="26"/>
      <color rgb="FFC77700"/>
      <name val="Calibri"/>
      <family val="2"/>
      <scheme val="minor"/>
    </font>
    <font>
      <b/>
      <sz val="26"/>
      <color rgb="FF6B7785"/>
      <name val="Calibri"/>
      <family val="2"/>
      <scheme val="minor"/>
    </font>
    <font>
      <b/>
      <u/>
      <sz val="11"/>
      <color rgb="FF153F8A"/>
      <name val="Calibri"/>
      <family val="2"/>
      <scheme val="minor"/>
    </font>
    <font>
      <b/>
      <sz val="11"/>
      <color rgb="FF1E6B3A"/>
      <name val="Calibri"/>
      <scheme val="minor"/>
    </font>
    <font>
      <b/>
      <sz val="11"/>
      <color rgb="FF7A4E00"/>
      <name val="Calibri"/>
      <scheme val="minor"/>
    </font>
    <font>
      <i/>
      <sz val="9"/>
      <color rgb="FF6B7785"/>
      <name val="Calibri"/>
      <scheme val="minor"/>
    </font>
  </fonts>
  <fills count="10">
    <fill>
      <patternFill patternType="none"/>
    </fill>
    <fill>
      <patternFill patternType="gray125"/>
    </fill>
    <fill>
      <patternFill patternType="solid">
        <fgColor rgb="FF153F8A"/>
        <bgColor indexed="64"/>
      </patternFill>
    </fill>
    <fill>
      <patternFill patternType="solid">
        <fgColor rgb="FFE3EBF7"/>
        <bgColor indexed="64"/>
      </patternFill>
    </fill>
    <fill>
      <patternFill patternType="solid">
        <fgColor rgb="FFEEF3FB"/>
        <bgColor indexed="64"/>
      </patternFill>
    </fill>
    <fill>
      <patternFill patternType="solid">
        <fgColor rgb="FFFFFFFF"/>
        <bgColor indexed="64"/>
      </patternFill>
    </fill>
    <fill>
      <patternFill patternType="solid">
        <fgColor rgb="FFE4E8EE"/>
        <bgColor indexed="64"/>
      </patternFill>
    </fill>
    <fill>
      <patternFill patternType="solid">
        <fgColor rgb="FFF4F7FC"/>
        <bgColor indexed="64"/>
      </patternFill>
    </fill>
    <fill>
      <patternFill patternType="solid">
        <fgColor rgb="FFD5EFDD"/>
        <bgColor indexed="64"/>
      </patternFill>
    </fill>
    <fill>
      <patternFill patternType="solid">
        <fgColor rgb="FFFFE9B8"/>
        <bgColor indexed="64"/>
      </patternFill>
    </fill>
  </fills>
  <borders count="24">
    <border>
      <left/>
      <right/>
      <top/>
      <bottom/>
      <diagonal/>
    </border>
    <border>
      <left/>
      <right/>
      <top/>
      <bottom style="medium">
        <color rgb="FF153F8A"/>
      </bottom>
      <diagonal/>
    </border>
    <border>
      <left/>
      <right/>
      <top style="medium">
        <color rgb="FF153F8A"/>
      </top>
      <bottom/>
      <diagonal/>
    </border>
    <border>
      <left/>
      <right/>
      <top style="thin">
        <color rgb="FFB7C6E2"/>
      </top>
      <bottom style="thin">
        <color rgb="FFB7C6E2"/>
      </bottom>
      <diagonal/>
    </border>
    <border>
      <left style="thin">
        <color rgb="FFB7C6E2"/>
      </left>
      <right/>
      <top style="thin">
        <color rgb="FFB7C6E2"/>
      </top>
      <bottom style="thin">
        <color rgb="FFB7C6E2"/>
      </bottom>
      <diagonal/>
    </border>
    <border>
      <left style="thin">
        <color rgb="FFB7C6E2"/>
      </left>
      <right style="thin">
        <color rgb="FFB7C6E2"/>
      </right>
      <top style="thin">
        <color rgb="FFB7C6E2"/>
      </top>
      <bottom style="thin">
        <color rgb="FFB7C6E2"/>
      </bottom>
      <diagonal/>
    </border>
    <border>
      <left/>
      <right style="thin">
        <color rgb="FFB7C6E2"/>
      </right>
      <top style="thin">
        <color rgb="FFB7C6E2"/>
      </top>
      <bottom style="thin">
        <color rgb="FFB7C6E2"/>
      </bottom>
      <diagonal/>
    </border>
    <border>
      <left style="thin">
        <color rgb="FFB7C6E2"/>
      </left>
      <right/>
      <top style="thin">
        <color rgb="FFB7C6E2"/>
      </top>
      <bottom/>
      <diagonal/>
    </border>
    <border>
      <left/>
      <right style="thin">
        <color rgb="FFB7C6E2"/>
      </right>
      <top style="thin">
        <color rgb="FFB7C6E2"/>
      </top>
      <bottom/>
      <diagonal/>
    </border>
    <border>
      <left style="thin">
        <color rgb="FFB7C6E2"/>
      </left>
      <right style="thin">
        <color rgb="FFB7C6E2"/>
      </right>
      <top style="thin">
        <color rgb="FFB7C6E2"/>
      </top>
      <bottom/>
      <diagonal/>
    </border>
    <border>
      <left/>
      <right/>
      <top style="medium">
        <color rgb="FF153F8A"/>
      </top>
      <bottom style="thin">
        <color rgb="FFDDE5F2"/>
      </bottom>
      <diagonal/>
    </border>
    <border>
      <left/>
      <right/>
      <top style="thin">
        <color rgb="FFDDE5F2"/>
      </top>
      <bottom style="thin">
        <color rgb="FFDDE5F2"/>
      </bottom>
      <diagonal/>
    </border>
    <border>
      <left/>
      <right/>
      <top style="thin">
        <color rgb="FFDDE5F2"/>
      </top>
      <bottom/>
      <diagonal/>
    </border>
    <border>
      <left style="thick">
        <color rgb="FFFFFFFF"/>
      </left>
      <right/>
      <top/>
      <bottom/>
      <diagonal/>
    </border>
    <border>
      <left style="thick">
        <color rgb="FFFFFFFF"/>
      </left>
      <right style="thick">
        <color rgb="FFFFFFFF"/>
      </right>
      <top/>
      <bottom/>
      <diagonal/>
    </border>
    <border>
      <left style="thick">
        <color rgb="FFFFFFFF"/>
      </left>
      <right style="thick">
        <color rgb="FFFFFFFF"/>
      </right>
      <top/>
      <bottom style="thick">
        <color rgb="FFFFFFFF"/>
      </bottom>
      <diagonal/>
    </border>
    <border>
      <left style="thick">
        <color rgb="FFFFFFFF"/>
      </left>
      <right/>
      <top style="thick">
        <color rgb="FF153F8A"/>
      </top>
      <bottom/>
      <diagonal/>
    </border>
    <border>
      <left style="thick">
        <color rgb="FFFFFFFF"/>
      </left>
      <right/>
      <top/>
      <bottom style="thick">
        <color rgb="FFFFFFFF"/>
      </bottom>
      <diagonal/>
    </border>
    <border>
      <left style="thick">
        <color rgb="FFFFFFFF"/>
      </left>
      <right/>
      <top style="thick">
        <color rgb="FF1E7B45"/>
      </top>
      <bottom/>
      <diagonal/>
    </border>
    <border>
      <left style="thick">
        <color rgb="FFFFFFFF"/>
      </left>
      <right/>
      <top style="thick">
        <color rgb="FFC77700"/>
      </top>
      <bottom/>
      <diagonal/>
    </border>
    <border>
      <left style="thick">
        <color rgb="FFFFFFFF"/>
      </left>
      <right style="thick">
        <color rgb="FFFFFFFF"/>
      </right>
      <top style="thick">
        <color rgb="FF6B7785"/>
      </top>
      <bottom/>
      <diagonal/>
    </border>
    <border>
      <left/>
      <right/>
      <top/>
      <bottom style="thin">
        <color rgb="FFDDE5F2"/>
      </bottom>
      <diagonal/>
    </border>
    <border>
      <left/>
      <right/>
      <top style="thin">
        <color rgb="FFDDE5F2"/>
      </top>
      <bottom style="medium">
        <color rgb="FF153F8A"/>
      </bottom>
      <diagonal/>
    </border>
    <border>
      <left style="thin">
        <color rgb="FFDDE5F2"/>
      </left>
      <right style="thin">
        <color rgb="FFDDE5F2"/>
      </right>
      <top style="thin">
        <color rgb="FFDDE5F2"/>
      </top>
      <bottom style="thin">
        <color rgb="FFDDE5F2"/>
      </bottom>
      <diagonal/>
    </border>
  </borders>
  <cellStyleXfs count="2">
    <xf numFmtId="0" fontId="0" fillId="0" borderId="0"/>
    <xf numFmtId="0" fontId="3" fillId="0" borderId="0" applyNumberFormat="0" applyFill="0" applyBorder="0" applyAlignment="0" applyProtection="0"/>
  </cellStyleXfs>
  <cellXfs count="91">
    <xf numFmtId="0" fontId="0" fillId="0" borderId="0" xfId="0"/>
    <xf numFmtId="0" fontId="2" fillId="0" borderId="0" xfId="0" applyFont="1" applyAlignment="1">
      <alignment vertical="center"/>
    </xf>
    <xf numFmtId="0" fontId="2" fillId="2" borderId="0" xfId="0" applyFont="1" applyFill="1" applyAlignment="1">
      <alignment vertical="center"/>
    </xf>
    <xf numFmtId="0" fontId="4" fillId="2" borderId="0" xfId="0" applyFont="1" applyFill="1" applyAlignment="1">
      <alignment vertical="center" indent="1"/>
    </xf>
    <xf numFmtId="0" fontId="7" fillId="0" borderId="1" xfId="0" applyFont="1" applyBorder="1"/>
    <xf numFmtId="0" fontId="2" fillId="0" borderId="1" xfId="0" applyFont="1" applyBorder="1"/>
    <xf numFmtId="0" fontId="2" fillId="0" borderId="0" xfId="0" applyFont="1"/>
    <xf numFmtId="0" fontId="8" fillId="0" borderId="0" xfId="0" applyFont="1" applyAlignment="1">
      <alignment vertical="center" indent="1"/>
    </xf>
    <xf numFmtId="0" fontId="2" fillId="4" borderId="9" xfId="0" applyFont="1" applyFill="1" applyBorder="1" applyAlignment="1">
      <alignment vertical="center" indent="1"/>
    </xf>
    <xf numFmtId="164" fontId="2" fillId="4" borderId="9" xfId="0" applyNumberFormat="1" applyFont="1" applyFill="1" applyBorder="1" applyAlignment="1">
      <alignment horizontal="left" vertical="center" indent="1"/>
    </xf>
    <xf numFmtId="3" fontId="2" fillId="0" borderId="5" xfId="0" applyNumberFormat="1" applyFont="1" applyBorder="1" applyAlignment="1">
      <alignment horizontal="left" vertical="center" indent="1"/>
    </xf>
    <xf numFmtId="0" fontId="7" fillId="0" borderId="0" xfId="0" applyFont="1"/>
    <xf numFmtId="0" fontId="10" fillId="2" borderId="0" xfId="0" applyFont="1" applyFill="1" applyAlignment="1">
      <alignment vertical="center"/>
    </xf>
    <xf numFmtId="0" fontId="10" fillId="2" borderId="0" xfId="0" applyFont="1" applyFill="1" applyAlignment="1">
      <alignment vertical="center" indent="1"/>
    </xf>
    <xf numFmtId="0" fontId="2" fillId="4" borderId="5" xfId="0" applyFont="1" applyFill="1" applyBorder="1" applyAlignment="1">
      <alignment vertical="center" indent="1"/>
    </xf>
    <xf numFmtId="0" fontId="8" fillId="5" borderId="5" xfId="0" applyFont="1" applyFill="1" applyBorder="1" applyAlignment="1">
      <alignment vertical="center" indent="1"/>
    </xf>
    <xf numFmtId="164" fontId="2" fillId="4" borderId="5" xfId="0" applyNumberFormat="1" applyFont="1" applyFill="1" applyBorder="1" applyAlignment="1">
      <alignment horizontal="left" vertical="center" indent="1"/>
    </xf>
    <xf numFmtId="9" fontId="2" fillId="4" borderId="5" xfId="0" applyNumberFormat="1" applyFont="1" applyFill="1" applyBorder="1" applyAlignment="1">
      <alignment horizontal="left" vertical="center" indent="1"/>
    </xf>
    <xf numFmtId="0" fontId="10" fillId="2" borderId="0" xfId="0" applyFont="1" applyFill="1" applyAlignment="1">
      <alignment horizontal="left" vertical="center" indent="1"/>
    </xf>
    <xf numFmtId="0" fontId="11" fillId="2" borderId="0" xfId="1" applyFont="1" applyFill="1" applyAlignment="1">
      <alignment horizontal="right" vertical="center"/>
    </xf>
    <xf numFmtId="0" fontId="10" fillId="2" borderId="0" xfId="0" applyFont="1" applyFill="1" applyAlignment="1">
      <alignment vertical="center" wrapText="1" indent="1"/>
    </xf>
    <xf numFmtId="0" fontId="8" fillId="5" borderId="5" xfId="0" applyFont="1" applyFill="1" applyBorder="1" applyAlignment="1">
      <alignment horizontal="center" vertical="top"/>
    </xf>
    <xf numFmtId="0" fontId="2" fillId="4" borderId="5" xfId="0" applyFont="1" applyFill="1" applyBorder="1" applyAlignment="1">
      <alignment vertical="top" wrapText="1" indent="1"/>
    </xf>
    <xf numFmtId="0" fontId="13" fillId="4" borderId="5" xfId="0" applyFont="1" applyFill="1" applyBorder="1" applyAlignment="1">
      <alignment horizontal="left" vertical="top" wrapText="1" indent="1"/>
    </xf>
    <xf numFmtId="49" fontId="13" fillId="4" borderId="5" xfId="0" applyNumberFormat="1" applyFont="1" applyFill="1" applyBorder="1" applyAlignment="1">
      <alignment horizontal="left" vertical="top" wrapText="1" indent="1"/>
    </xf>
    <xf numFmtId="0" fontId="2" fillId="4" borderId="5" xfId="0" applyFont="1" applyFill="1" applyBorder="1" applyAlignment="1">
      <alignment horizontal="left" vertical="top" wrapText="1" indent="1"/>
    </xf>
    <xf numFmtId="0" fontId="14" fillId="5" borderId="5" xfId="0" applyFont="1" applyFill="1" applyBorder="1" applyAlignment="1">
      <alignment vertical="center" indent="1"/>
    </xf>
    <xf numFmtId="0" fontId="2" fillId="4" borderId="5" xfId="0" applyFont="1" applyFill="1" applyBorder="1" applyAlignment="1">
      <alignment horizontal="left" vertical="center" wrapText="1" indent="1"/>
    </xf>
    <xf numFmtId="164" fontId="2" fillId="4" borderId="5" xfId="0" applyNumberFormat="1" applyFont="1" applyFill="1" applyBorder="1" applyAlignment="1">
      <alignment horizontal="left" vertical="center" wrapText="1" indent="1"/>
    </xf>
    <xf numFmtId="0" fontId="2" fillId="4" borderId="5" xfId="0" applyFont="1" applyFill="1" applyBorder="1" applyAlignment="1">
      <alignment horizontal="center" vertical="center" wrapText="1" indent="1"/>
    </xf>
    <xf numFmtId="0" fontId="8" fillId="0" borderId="10" xfId="0" applyFont="1" applyBorder="1" applyAlignment="1">
      <alignment vertical="center" indent="1"/>
    </xf>
    <xf numFmtId="0" fontId="8" fillId="0" borderId="11" xfId="0" applyFont="1" applyBorder="1" applyAlignment="1">
      <alignment vertical="center" indent="1"/>
    </xf>
    <xf numFmtId="0" fontId="8" fillId="0" borderId="12" xfId="0" applyFont="1" applyBorder="1" applyAlignment="1">
      <alignment vertical="center" inden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4" fillId="0" borderId="12" xfId="0" applyFont="1" applyBorder="1" applyAlignment="1">
      <alignment horizontal="left" vertical="center"/>
    </xf>
    <xf numFmtId="0" fontId="17"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7" fillId="7" borderId="17" xfId="0" applyFont="1" applyFill="1" applyBorder="1" applyAlignment="1">
      <alignment horizontal="center" vertical="center"/>
    </xf>
    <xf numFmtId="0" fontId="15" fillId="7" borderId="18"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0" fillId="2" borderId="0" xfId="0" applyFont="1" applyFill="1" applyAlignment="1">
      <alignment horizontal="center" vertical="center"/>
    </xf>
    <xf numFmtId="0" fontId="2" fillId="0" borderId="0" xfId="0" applyFont="1" applyAlignment="1">
      <alignment vertical="center" indent="1"/>
    </xf>
    <xf numFmtId="0" fontId="14" fillId="0" borderId="0" xfId="0" applyFont="1" applyAlignment="1">
      <alignment vertical="center" indent="1"/>
    </xf>
    <xf numFmtId="0" fontId="6" fillId="3" borderId="0" xfId="0" applyFont="1" applyFill="1" applyAlignment="1">
      <alignment vertical="center" indent="1"/>
    </xf>
    <xf numFmtId="9" fontId="6" fillId="3" borderId="0" xfId="0" applyNumberFormat="1" applyFont="1" applyFill="1" applyAlignment="1">
      <alignment horizontal="left" vertical="center" indent="1"/>
    </xf>
    <xf numFmtId="1" fontId="6" fillId="3" borderId="0" xfId="0" applyNumberFormat="1" applyFont="1" applyFill="1" applyAlignment="1">
      <alignment horizontal="center" vertical="center"/>
    </xf>
    <xf numFmtId="0" fontId="14" fillId="0" borderId="21" xfId="0" applyFont="1" applyBorder="1" applyAlignment="1">
      <alignment vertical="center" indent="1"/>
    </xf>
    <xf numFmtId="9" fontId="2" fillId="0" borderId="21" xfId="0" applyNumberFormat="1" applyFont="1" applyBorder="1" applyAlignment="1">
      <alignment horizontal="left" vertical="center" indent="1"/>
    </xf>
    <xf numFmtId="1" fontId="2" fillId="0" borderId="21" xfId="0" applyNumberFormat="1" applyFont="1" applyBorder="1" applyAlignment="1">
      <alignment horizontal="center" vertical="center"/>
    </xf>
    <xf numFmtId="0" fontId="14" fillId="0" borderId="11" xfId="0" applyFont="1" applyBorder="1" applyAlignment="1">
      <alignment vertical="center" indent="1"/>
    </xf>
    <xf numFmtId="9" fontId="2" fillId="0" borderId="11" xfId="0" applyNumberFormat="1" applyFont="1" applyBorder="1" applyAlignment="1">
      <alignment horizontal="left" vertical="center" indent="1"/>
    </xf>
    <xf numFmtId="1" fontId="2" fillId="0" borderId="11" xfId="0" applyNumberFormat="1" applyFont="1" applyBorder="1" applyAlignment="1">
      <alignment horizontal="center" vertical="center"/>
    </xf>
    <xf numFmtId="0" fontId="14" fillId="0" borderId="22" xfId="0" applyFont="1" applyBorder="1" applyAlignment="1">
      <alignment vertical="center" indent="1"/>
    </xf>
    <xf numFmtId="9" fontId="2" fillId="0" borderId="22" xfId="0" applyNumberFormat="1" applyFont="1" applyBorder="1" applyAlignment="1">
      <alignment horizontal="left" vertical="center" indent="1"/>
    </xf>
    <xf numFmtId="1" fontId="2" fillId="0" borderId="22" xfId="0" applyNumberFormat="1" applyFont="1" applyBorder="1" applyAlignment="1">
      <alignment horizontal="center" vertical="center"/>
    </xf>
    <xf numFmtId="0" fontId="10" fillId="2" borderId="0" xfId="0" applyFont="1" applyFill="1" applyAlignment="1">
      <alignment horizontal="center" vertical="center" indent="1"/>
    </xf>
    <xf numFmtId="0" fontId="2" fillId="0" borderId="0" xfId="0" applyFont="1" applyAlignment="1">
      <alignment horizontal="center" vertical="center" indent="1"/>
    </xf>
    <xf numFmtId="0" fontId="12" fillId="0" borderId="0" xfId="0" applyFont="1" applyAlignment="1">
      <alignment vertical="center" indent="1"/>
    </xf>
    <xf numFmtId="0" fontId="21" fillId="0" borderId="23" xfId="1" applyFont="1" applyBorder="1" applyAlignment="1">
      <alignment vertical="center" wrapText="1" indent="1"/>
    </xf>
    <xf numFmtId="0" fontId="2" fillId="0" borderId="23" xfId="0" applyFont="1" applyBorder="1" applyAlignment="1">
      <alignment vertical="center" wrapText="1" indent="1"/>
    </xf>
    <xf numFmtId="0" fontId="12" fillId="0" borderId="23" xfId="0" applyFont="1" applyBorder="1" applyAlignment="1">
      <alignment vertical="center" wrapText="1" indent="1"/>
    </xf>
    <xf numFmtId="0" fontId="14" fillId="0" borderId="23" xfId="0" applyFont="1" applyBorder="1" applyAlignment="1">
      <alignment vertical="center" indent="1"/>
    </xf>
    <xf numFmtId="0" fontId="2" fillId="0" borderId="23" xfId="0" applyFont="1" applyBorder="1" applyAlignment="1">
      <alignment vertical="center" indent="1"/>
    </xf>
    <xf numFmtId="0" fontId="12" fillId="0" borderId="23" xfId="0" applyFont="1" applyBorder="1" applyAlignment="1">
      <alignment vertical="center" indent="1"/>
    </xf>
    <xf numFmtId="9" fontId="2" fillId="0" borderId="23" xfId="0" applyNumberFormat="1" applyFont="1" applyBorder="1" applyAlignment="1">
      <alignment horizontal="left" vertical="center" indent="1"/>
    </xf>
    <xf numFmtId="0" fontId="8" fillId="4" borderId="23" xfId="0" applyFont="1" applyFill="1" applyBorder="1" applyAlignment="1">
      <alignment vertical="center" indent="1"/>
    </xf>
    <xf numFmtId="0" fontId="8" fillId="5" borderId="23" xfId="0" applyFont="1" applyFill="1" applyBorder="1" applyAlignment="1">
      <alignment vertical="center" indent="1"/>
    </xf>
    <xf numFmtId="0" fontId="22" fillId="8" borderId="23" xfId="0" applyFont="1" applyFill="1" applyBorder="1" applyAlignment="1">
      <alignment vertical="center" indent="1"/>
    </xf>
    <xf numFmtId="0" fontId="23" fillId="9" borderId="23" xfId="0" applyFont="1" applyFill="1" applyBorder="1" applyAlignment="1">
      <alignment vertical="center" indent="1"/>
    </xf>
    <xf numFmtId="0" fontId="8" fillId="6" borderId="23" xfId="0" applyFont="1" applyFill="1" applyBorder="1" applyAlignment="1">
      <alignment vertical="center" indent="1"/>
    </xf>
    <xf numFmtId="0" fontId="24" fillId="0" borderId="0" xfId="0" applyFont="1" applyAlignment="1">
      <alignment vertical="center"/>
    </xf>
    <xf numFmtId="0" fontId="0" fillId="0" borderId="23" xfId="0" applyBorder="1" applyAlignment="1">
      <alignment vertical="center" wrapText="1" indent="1"/>
    </xf>
    <xf numFmtId="0" fontId="5" fillId="3" borderId="0" xfId="0" applyFont="1" applyFill="1" applyAlignment="1">
      <alignment wrapText="1" indent="1"/>
    </xf>
    <xf numFmtId="0" fontId="0" fillId="0" borderId="2" xfId="0" applyBorder="1" applyAlignment="1">
      <alignment vertical="top" wrapText="1"/>
    </xf>
    <xf numFmtId="0" fontId="1" fillId="2" borderId="2" xfId="0" applyFont="1" applyFill="1" applyBorder="1" applyAlignment="1">
      <alignment indent="1"/>
    </xf>
    <xf numFmtId="0" fontId="0" fillId="4" borderId="4" xfId="0" applyFill="1" applyBorder="1" applyAlignment="1">
      <alignment vertical="top" wrapText="1" indent="1"/>
    </xf>
    <xf numFmtId="0" fontId="0" fillId="4" borderId="3" xfId="0" applyFill="1" applyBorder="1" applyAlignment="1">
      <alignment vertical="top" wrapText="1" indent="1"/>
    </xf>
    <xf numFmtId="0" fontId="0" fillId="4" borderId="6" xfId="0" applyFill="1" applyBorder="1" applyAlignment="1">
      <alignment vertical="top" wrapText="1" indent="1"/>
    </xf>
    <xf numFmtId="0" fontId="0" fillId="4" borderId="7" xfId="0" applyFill="1" applyBorder="1" applyAlignment="1">
      <alignment indent="1"/>
    </xf>
    <xf numFmtId="0" fontId="0" fillId="4" borderId="3" xfId="0" applyFill="1" applyBorder="1"/>
    <xf numFmtId="0" fontId="0" fillId="4" borderId="8" xfId="0" applyFill="1" applyBorder="1"/>
    <xf numFmtId="0" fontId="9" fillId="0" borderId="2" xfId="0" applyFont="1" applyBorder="1"/>
    <xf numFmtId="0" fontId="5" fillId="3" borderId="0" xfId="0" applyFont="1" applyFill="1" applyAlignment="1">
      <alignment vertical="center" wrapText="1" indent="1"/>
    </xf>
    <xf numFmtId="9" fontId="16" fillId="7" borderId="13" xfId="0" applyNumberFormat="1" applyFont="1" applyFill="1" applyBorder="1" applyAlignment="1">
      <alignment horizontal="center"/>
    </xf>
    <xf numFmtId="0" fontId="0" fillId="7" borderId="13" xfId="0" applyFill="1" applyBorder="1" applyAlignment="1">
      <alignment horizontal="center"/>
    </xf>
    <xf numFmtId="1" fontId="18" fillId="7" borderId="13" xfId="0" applyNumberFormat="1" applyFont="1" applyFill="1" applyBorder="1" applyAlignment="1">
      <alignment horizontal="center"/>
    </xf>
    <xf numFmtId="1" fontId="19" fillId="7" borderId="13" xfId="0" applyNumberFormat="1" applyFont="1" applyFill="1" applyBorder="1" applyAlignment="1">
      <alignment horizontal="center"/>
    </xf>
    <xf numFmtId="1" fontId="20" fillId="7" borderId="14" xfId="0" applyNumberFormat="1" applyFont="1" applyFill="1" applyBorder="1" applyAlignment="1">
      <alignment horizontal="center"/>
    </xf>
    <xf numFmtId="0" fontId="0" fillId="7" borderId="14" xfId="0" applyFill="1" applyBorder="1" applyAlignment="1">
      <alignment horizontal="center"/>
    </xf>
  </cellXfs>
  <cellStyles count="2">
    <cellStyle name="Hyperlink" xfId="1" builtinId="8"/>
    <cellStyle name="Normal" xfId="0" builtinId="0"/>
  </cellStyles>
  <dxfs count="65">
    <dxf>
      <font>
        <b/>
        <i val="0"/>
        <color rgb="FF4D5B6B"/>
      </font>
      <fill>
        <patternFill patternType="solid">
          <fgColor indexed="64"/>
          <bgColor rgb="FFE4E8EE"/>
        </patternFill>
      </fill>
    </dxf>
    <dxf>
      <font>
        <b/>
        <i val="0"/>
        <color rgb="FF7A4E00"/>
      </font>
      <fill>
        <patternFill patternType="solid">
          <fgColor indexed="64"/>
          <bgColor rgb="FFFFE9B8"/>
        </patternFill>
      </fill>
    </dxf>
    <dxf>
      <font>
        <b/>
        <i val="0"/>
        <color rgb="FF1E6B3A"/>
      </font>
      <fill>
        <patternFill patternType="solid">
          <fgColor indexed="64"/>
          <bgColor rgb="FFD5EFDD"/>
        </patternFill>
      </fill>
    </dxf>
    <dxf>
      <border>
        <bottom style="thin">
          <color rgb="FFDDE5F2"/>
        </bottom>
      </border>
    </dxf>
    <dxf>
      <font>
        <b/>
        <i val="0"/>
        <color rgb="FF4D5B6B"/>
      </font>
      <fill>
        <patternFill patternType="solid">
          <fgColor indexed="64"/>
          <bgColor rgb="FFE4E8EE"/>
        </patternFill>
      </fill>
    </dxf>
    <dxf>
      <font>
        <b/>
        <i val="0"/>
        <color rgb="FF7A4E00"/>
      </font>
      <fill>
        <patternFill patternType="solid">
          <fgColor indexed="64"/>
          <bgColor rgb="FFFFE9B8"/>
        </patternFill>
      </fill>
    </dxf>
    <dxf>
      <font>
        <b/>
        <i val="0"/>
        <color rgb="FF1E6B3A"/>
      </font>
      <fill>
        <patternFill patternType="solid">
          <fgColor indexed="64"/>
          <bgColor rgb="FFD5EFDD"/>
        </patternFill>
      </fill>
    </dxf>
    <dxf>
      <border>
        <top style="thin">
          <color rgb="FF153F8A"/>
        </top>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center"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numFmt numFmtId="164" formatCode="mmm\ d\,\ yyyy"/>
      <fill>
        <patternFill patternType="solid">
          <fgColor indexed="64"/>
          <bgColor rgb="FFEEF3FB"/>
        </patternFill>
      </fill>
      <alignment horizontal="left" vertical="center"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center"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center" vertical="center"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center"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i val="0"/>
        <strike val="0"/>
        <condense val="0"/>
        <extend val="0"/>
        <outline val="0"/>
        <shadow val="0"/>
        <u val="none"/>
        <vertAlign val="baseline"/>
        <sz val="11"/>
        <color rgb="FF153F8A"/>
        <name val="Calibri"/>
        <scheme val="minor"/>
      </font>
      <fill>
        <patternFill patternType="solid">
          <fgColor indexed="64"/>
          <bgColor rgb="FFFFFFFF"/>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alignment horizontal="general" vertical="center" textRotation="0" wrapText="0" indent="0"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0" indent="1" justifyLastLine="0" shrinkToFit="0" readingOrder="0"/>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left"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i val="0"/>
        <strike val="0"/>
        <condense val="0"/>
        <extend val="0"/>
        <outline val="0"/>
        <shadow val="0"/>
        <u val="none"/>
        <vertAlign val="baseline"/>
        <sz val="11"/>
        <color rgb="FF4D5B6B"/>
        <name val="Calibri"/>
        <scheme val="minor"/>
      </font>
      <fill>
        <patternFill patternType="solid">
          <fgColor indexed="64"/>
          <bgColor rgb="FFFFFFFF"/>
        </patternFill>
      </fill>
      <alignment horizontal="center" vertical="top" textRotation="0" wrapText="0" indent="0"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alignment horizontal="general" vertical="center" textRotation="0" wrapText="0" indent="0"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1" indent="1" justifyLastLine="0" shrinkToFit="0" readingOrder="0"/>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top" textRotation="0" wrapText="1"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i val="0"/>
        <strike val="0"/>
        <condense val="0"/>
        <extend val="0"/>
        <outline val="0"/>
        <shadow val="0"/>
        <u val="none"/>
        <vertAlign val="baseline"/>
        <sz val="11"/>
        <color rgb="FF4D5B6B"/>
        <name val="Calibri"/>
        <scheme val="minor"/>
      </font>
      <fill>
        <patternFill patternType="solid">
          <fgColor indexed="64"/>
          <bgColor rgb="FFFFFFFF"/>
        </patternFill>
      </fill>
      <alignment horizontal="center" vertical="top" textRotation="0" wrapText="0" indent="0"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alignment horizontal="general" vertical="center" textRotation="0" wrapText="0" indent="0"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1" indent="1" justifyLastLine="0" shrinkToFit="0" readingOrder="0"/>
    </dxf>
    <dxf>
      <font>
        <b val="0"/>
        <i val="0"/>
        <strike val="0"/>
        <condense val="0"/>
        <extend val="0"/>
        <outline val="0"/>
        <shadow val="0"/>
        <u val="none"/>
        <vertAlign val="baseline"/>
        <sz val="11"/>
        <color rgb="FF1F2937"/>
        <name val="Calibri"/>
        <scheme val="minor"/>
      </font>
      <numFmt numFmtId="164" formatCode="mmm\ d\,\ yyyy"/>
      <fill>
        <patternFill patternType="solid">
          <fgColor indexed="64"/>
          <bgColor rgb="FFEEF3FB"/>
        </patternFill>
      </fill>
      <alignment horizontal="left"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i val="0"/>
        <strike val="0"/>
        <condense val="0"/>
        <extend val="0"/>
        <outline val="0"/>
        <shadow val="0"/>
        <u val="none"/>
        <vertAlign val="baseline"/>
        <sz val="11"/>
        <color rgb="FF4D5B6B"/>
        <name val="Calibri"/>
        <scheme val="minor"/>
      </font>
      <fill>
        <patternFill patternType="solid">
          <fgColor indexed="64"/>
          <bgColor rgb="FFFFFFFF"/>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border outline="0">
        <top style="medium">
          <color rgb="FF153F8A"/>
        </top>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0" indent="1" justifyLastLine="0" shrinkToFit="0" readingOrder="0"/>
    </dxf>
    <dxf>
      <font>
        <b val="0"/>
        <i val="0"/>
        <strike val="0"/>
        <condense val="0"/>
        <extend val="0"/>
        <outline val="0"/>
        <shadow val="0"/>
        <u val="none"/>
        <vertAlign val="baseline"/>
        <sz val="11"/>
        <color rgb="FF1F2937"/>
        <name val="Calibri"/>
        <scheme val="minor"/>
      </font>
      <numFmt numFmtId="13" formatCode="0%"/>
      <fill>
        <patternFill patternType="solid">
          <fgColor indexed="64"/>
          <bgColor rgb="FFEEF3FB"/>
        </patternFill>
      </fill>
      <alignment horizontal="left"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border outline="0">
        <top style="medium">
          <color rgb="FF153F8A"/>
        </top>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0" indent="1" justifyLastLine="0" shrinkToFit="0" readingOrder="0"/>
    </dxf>
    <dxf>
      <font>
        <b val="0"/>
        <i val="0"/>
        <strike val="0"/>
        <condense val="0"/>
        <extend val="0"/>
        <outline val="0"/>
        <shadow val="0"/>
        <u val="none"/>
        <vertAlign val="baseline"/>
        <sz val="11"/>
        <color rgb="FF1F2937"/>
        <name val="Calibri"/>
        <scheme val="minor"/>
      </font>
      <numFmt numFmtId="164" formatCode="mmm\ d\,\ yyyy"/>
      <fill>
        <patternFill patternType="solid">
          <fgColor indexed="64"/>
          <bgColor rgb="FFEEF3FB"/>
        </patternFill>
      </fill>
      <alignment horizontal="left"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numFmt numFmtId="164" formatCode="mmm\ d\,\ yyyy"/>
      <fill>
        <patternFill patternType="solid">
          <fgColor indexed="64"/>
          <bgColor rgb="FFEEF3FB"/>
        </patternFill>
      </fill>
      <alignment horizontal="left"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numFmt numFmtId="164" formatCode="mmm\ d\,\ yyyy"/>
      <fill>
        <patternFill patternType="solid">
          <fgColor indexed="64"/>
          <bgColor rgb="FFEEF3FB"/>
        </patternFill>
      </fill>
      <alignment horizontal="left"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i val="0"/>
        <strike val="0"/>
        <condense val="0"/>
        <extend val="0"/>
        <outline val="0"/>
        <shadow val="0"/>
        <u val="none"/>
        <vertAlign val="baseline"/>
        <sz val="11"/>
        <color rgb="FF4D5B6B"/>
        <name val="Calibri"/>
        <scheme val="minor"/>
      </font>
      <fill>
        <patternFill patternType="solid">
          <fgColor indexed="64"/>
          <bgColor rgb="FFFFFFFF"/>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border outline="0">
        <top style="medium">
          <color rgb="FF153F8A"/>
        </top>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0" indent="1" justifyLastLine="0" shrinkToFit="0" readingOrder="0"/>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font>
        <b/>
        <i val="0"/>
        <strike val="0"/>
        <condense val="0"/>
        <extend val="0"/>
        <outline val="0"/>
        <shadow val="0"/>
        <u val="none"/>
        <vertAlign val="baseline"/>
        <sz val="11"/>
        <color rgb="FF4D5B6B"/>
        <name val="Calibri"/>
        <scheme val="minor"/>
      </font>
      <fill>
        <patternFill patternType="solid">
          <fgColor indexed="64"/>
          <bgColor rgb="FFFFFFFF"/>
        </patternFill>
      </fill>
      <alignment horizontal="general" vertical="center" textRotation="0" wrapText="0" indent="1" justifyLastLine="0" shrinkToFit="0" readingOrder="0"/>
      <border diagonalUp="0" diagonalDown="0">
        <left style="thin">
          <color rgb="FFB7C6E2"/>
        </left>
        <right style="thin">
          <color rgb="FFB7C6E2"/>
        </right>
        <top style="thin">
          <color rgb="FFB7C6E2"/>
        </top>
        <bottom style="thin">
          <color rgb="FFB7C6E2"/>
        </bottom>
        <vertical style="thin">
          <color rgb="FFB7C6E2"/>
        </vertical>
        <horizontal style="thin">
          <color rgb="FFB7C6E2"/>
        </horizontal>
      </border>
    </dxf>
    <dxf>
      <border outline="0">
        <top style="medium">
          <color rgb="FF153F8A"/>
        </top>
      </border>
    </dxf>
    <dxf>
      <font>
        <b val="0"/>
        <i val="0"/>
        <strike val="0"/>
        <condense val="0"/>
        <extend val="0"/>
        <outline val="0"/>
        <shadow val="0"/>
        <u val="none"/>
        <vertAlign val="baseline"/>
        <sz val="11"/>
        <color rgb="FF1F2937"/>
        <name val="Calibri"/>
        <scheme val="minor"/>
      </font>
      <fill>
        <patternFill patternType="solid">
          <fgColor indexed="64"/>
          <bgColor rgb="FFEEF3FB"/>
        </patternFill>
      </fill>
      <alignment horizontal="general" vertical="center" textRotation="0" wrapText="0" indent="1" justifyLastLine="0" shrinkToFit="0" readingOrder="0"/>
    </dxf>
    <dxf>
      <font>
        <b/>
        <i val="0"/>
        <strike val="0"/>
        <condense val="0"/>
        <extend val="0"/>
        <outline val="0"/>
        <shadow val="0"/>
        <u val="none"/>
        <vertAlign val="baseline"/>
        <sz val="11"/>
        <color rgb="FFFFFFFF"/>
        <name val="Calibri"/>
        <scheme val="minor"/>
      </font>
      <fill>
        <patternFill patternType="solid">
          <fgColor indexed="64"/>
          <bgColor rgb="FF153F8A"/>
        </patternFill>
      </fill>
      <alignment horizontal="general" vertical="center" textRotation="0" wrapText="0" indent="1"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Gate Criteria Status by Phase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col"/>
        <c:grouping val="stacked"/>
        <c:varyColors val="0"/>
        <c:ser>
          <c:idx val="0"/>
          <c:order val="0"/>
          <c:tx>
            <c:strRef>
              <c:f>Dashboard!$C$13</c:f>
              <c:strCache>
                <c:ptCount val="1"/>
                <c:pt idx="0">
                  <c:v>Complete</c:v>
                </c:pt>
              </c:strCache>
            </c:strRef>
          </c:tx>
          <c:spPr>
            <a:solidFill>
              <a:srgbClr val="2E9E5B"/>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Dashboard!$A$14:$A$18</c:f>
              <c:strCache>
                <c:ptCount val="5"/>
                <c:pt idx="0">
                  <c:v>Define</c:v>
                </c:pt>
                <c:pt idx="1">
                  <c:v>Measure</c:v>
                </c:pt>
                <c:pt idx="2">
                  <c:v>Analyze</c:v>
                </c:pt>
                <c:pt idx="3">
                  <c:v>Improve</c:v>
                </c:pt>
                <c:pt idx="4">
                  <c:v>Control</c:v>
                </c:pt>
              </c:strCache>
            </c:strRef>
          </c:cat>
          <c:val>
            <c:numRef>
              <c:f>Dashboard!$C$14:$C$18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104A-41D9-9782-2E289CC01EE8}"/>
            </c:ext>
          </c:extLst>
        </c:ser>
        <c:ser>
          <c:idx val="1"/>
          <c:order val="1"/>
          <c:tx>
            <c:strRef>
              <c:f>Dashboard!$D$13</c:f>
              <c:strCache>
                <c:ptCount val="1"/>
                <c:pt idx="0">
                  <c:v>In Progress</c:v>
                </c:pt>
              </c:strCache>
            </c:strRef>
          </c:tx>
          <c:spPr>
            <a:solidFill>
              <a:srgbClr val="F2B33D"/>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3B2A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Dashboard!$A$14:$A$18</c:f>
              <c:strCache>
                <c:ptCount val="5"/>
                <c:pt idx="0">
                  <c:v>Define</c:v>
                </c:pt>
                <c:pt idx="1">
                  <c:v>Measure</c:v>
                </c:pt>
                <c:pt idx="2">
                  <c:v>Analyze</c:v>
                </c:pt>
                <c:pt idx="3">
                  <c:v>Improve</c:v>
                </c:pt>
                <c:pt idx="4">
                  <c:v>Control</c:v>
                </c:pt>
              </c:strCache>
            </c:strRef>
          </c:cat>
          <c:val>
            <c:numRef>
              <c:f>Dashboard!$D$14:$D$18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104A-41D9-9782-2E289CC01EE8}"/>
            </c:ext>
          </c:extLst>
        </c:ser>
        <c:ser>
          <c:idx val="2"/>
          <c:order val="2"/>
          <c:tx>
            <c:strRef>
              <c:f>Dashboard!$E$13</c:f>
              <c:strCache>
                <c:ptCount val="1"/>
                <c:pt idx="0">
                  <c:v>Not Started</c:v>
                </c:pt>
              </c:strCache>
            </c:strRef>
          </c:tx>
          <c:spPr>
            <a:solidFill>
              <a:srgbClr val="C5CED9"/>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3B475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Dashboard!$A$14:$A$18</c:f>
              <c:strCache>
                <c:ptCount val="5"/>
                <c:pt idx="0">
                  <c:v>Define</c:v>
                </c:pt>
                <c:pt idx="1">
                  <c:v>Measure</c:v>
                </c:pt>
                <c:pt idx="2">
                  <c:v>Analyze</c:v>
                </c:pt>
                <c:pt idx="3">
                  <c:v>Improve</c:v>
                </c:pt>
                <c:pt idx="4">
                  <c:v>Control</c:v>
                </c:pt>
              </c:strCache>
            </c:strRef>
          </c:cat>
          <c:val>
            <c:numRef>
              <c:f>Dashboard!$E$14:$E$18</c:f>
              <c:numCache>
                <c:formatCode>0</c:formatCode>
                <c:ptCount val="5"/>
                <c:pt idx="0">
                  <c:v>3</c:v>
                </c:pt>
                <c:pt idx="1">
                  <c:v>3</c:v>
                </c:pt>
                <c:pt idx="2">
                  <c:v>2</c:v>
                </c:pt>
                <c:pt idx="3">
                  <c:v>2</c:v>
                </c:pt>
                <c:pt idx="4">
                  <c:v>2</c:v>
                </c:pt>
              </c:numCache>
            </c:numRef>
          </c:val>
          <c:extLst>
            <c:ext xmlns:c16="http://schemas.microsoft.com/office/drawing/2014/chart" uri="{C3380CC4-5D6E-409C-BE32-E72D297353CC}">
              <c16:uniqueId val="{00000002-104A-41D9-9782-2E289CC01EE8}"/>
            </c:ext>
          </c:extLst>
        </c:ser>
        <c:dLbls>
          <c:showLegendKey val="0"/>
          <c:showVal val="0"/>
          <c:showCatName val="0"/>
          <c:showSerName val="0"/>
          <c:showPercent val="0"/>
          <c:showBubbleSize val="0"/>
        </c:dLbls>
        <c:gapWidth val="55"/>
        <c:overlap val="100"/>
        <c:axId val="112856031"/>
        <c:axId val="37187151"/>
      </c:barChart>
      <c:catAx>
        <c:axId val="1128560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153F8A"/>
                </a:solidFill>
                <a:latin typeface="+mn-lt"/>
                <a:ea typeface="+mn-ea"/>
                <a:cs typeface="+mn-cs"/>
              </a:defRPr>
            </a:pPr>
            <a:endParaRPr lang="en-US"/>
          </a:p>
        </c:txPr>
        <c:crossAx val="37187151"/>
        <c:crosses val="autoZero"/>
        <c:auto val="1"/>
        <c:lblAlgn val="ctr"/>
        <c:lblOffset val="100"/>
        <c:noMultiLvlLbl val="0"/>
      </c:catAx>
      <c:valAx>
        <c:axId val="37187151"/>
        <c:scaling>
          <c:orientation val="minMax"/>
          <c:min val="0"/>
        </c:scaling>
        <c:delete val="0"/>
        <c:axPos val="l"/>
        <c:majorGridlines>
          <c:spPr>
            <a:ln w="9525" cap="flat" cmpd="sng" algn="ctr">
              <a:solidFill>
                <a:srgbClr val="E3E8F0"/>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112856031"/>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rgbClr val="4D5B6B"/>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DE5F2"/>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_rels/drawing6.xml.rels><?xml version="1.0" encoding="UTF-8" standalone="yes"?>
<Relationships xmlns="http://schemas.openxmlformats.org/package/2006/relationships"><Relationship Id="rId2" Type="http://schemas.openxmlformats.org/officeDocument/2006/relationships/image" Target="../media/image1.tmp"/><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3</xdr:col>
      <xdr:colOff>807508</xdr:colOff>
      <xdr:row>0</xdr:row>
      <xdr:rowOff>0</xdr:rowOff>
    </xdr:from>
    <xdr:ext cx="1354666" cy="762000"/>
    <xdr:sp macro="" textlink="">
      <xdr:nvSpPr>
        <xdr:cNvPr id="3" name="BrandLogoBg">
          <a:extLst>
            <a:ext uri="{FF2B5EF4-FFF2-40B4-BE49-F238E27FC236}">
              <a16:creationId xmlns:a16="http://schemas.microsoft.com/office/drawing/2014/main" id="{4C14E856-C4CA-4B87-86CC-294C1326FADF}"/>
            </a:ext>
          </a:extLst>
        </xdr:cNvPr>
        <xdr:cNvSpPr/>
      </xdr:nvSpPr>
      <xdr:spPr>
        <a:xfrm>
          <a:off x="9199033" y="0"/>
          <a:ext cx="1354666" cy="762000"/>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oneCellAnchor>
  <xdr:oneCellAnchor>
    <xdr:from>
      <xdr:col>3</xdr:col>
      <xdr:colOff>807508</xdr:colOff>
      <xdr:row>0</xdr:row>
      <xdr:rowOff>0</xdr:rowOff>
    </xdr:from>
    <xdr:ext cx="1354666" cy="762000"/>
    <xdr:pic>
      <xdr:nvPicPr>
        <xdr:cNvPr id="2" name="BrandLogo" descr="Six Sigma Kaizen logo: red sigma mark with a navy network graphic" title="Six Sigma Kaizen logo">
          <a:extLst>
            <a:ext uri="{FF2B5EF4-FFF2-40B4-BE49-F238E27FC236}">
              <a16:creationId xmlns:a16="http://schemas.microsoft.com/office/drawing/2014/main" id="{886ACDC8-3F5F-C83C-8F4C-FB059DAE8D77}"/>
            </a:ext>
          </a:extLst>
        </xdr:cNvPr>
        <xdr:cNvPicPr>
          <a:picLocks noChangeAspect="1"/>
        </xdr:cNvPicPr>
      </xdr:nvPicPr>
      <xdr:blipFill>
        <a:blip xmlns:r="http://schemas.openxmlformats.org/officeDocument/2006/relationships" r:embed="rId1"/>
        <a:stretch>
          <a:fillRect/>
        </a:stretch>
      </xdr:blipFill>
      <xdr:spPr>
        <a:xfrm>
          <a:off x="9199033" y="0"/>
          <a:ext cx="1354666" cy="762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45508</xdr:colOff>
      <xdr:row>0</xdr:row>
      <xdr:rowOff>0</xdr:rowOff>
    </xdr:from>
    <xdr:ext cx="1354666" cy="762000"/>
    <xdr:sp macro="" textlink="">
      <xdr:nvSpPr>
        <xdr:cNvPr id="3" name="BrandLogoBg">
          <a:extLst>
            <a:ext uri="{FF2B5EF4-FFF2-40B4-BE49-F238E27FC236}">
              <a16:creationId xmlns:a16="http://schemas.microsoft.com/office/drawing/2014/main" id="{7724576C-6C7D-4998-BD9B-C858779372C0}"/>
            </a:ext>
          </a:extLst>
        </xdr:cNvPr>
        <xdr:cNvSpPr/>
      </xdr:nvSpPr>
      <xdr:spPr>
        <a:xfrm>
          <a:off x="6017683" y="0"/>
          <a:ext cx="1354666" cy="762000"/>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oneCellAnchor>
  <xdr:oneCellAnchor>
    <xdr:from>
      <xdr:col>3</xdr:col>
      <xdr:colOff>45508</xdr:colOff>
      <xdr:row>0</xdr:row>
      <xdr:rowOff>0</xdr:rowOff>
    </xdr:from>
    <xdr:ext cx="1354666" cy="762000"/>
    <xdr:pic>
      <xdr:nvPicPr>
        <xdr:cNvPr id="2" name="BrandLogo" descr="Six Sigma Kaizen logo: red sigma mark with a navy network graphic" title="Six Sigma Kaizen logo">
          <a:extLst>
            <a:ext uri="{FF2B5EF4-FFF2-40B4-BE49-F238E27FC236}">
              <a16:creationId xmlns:a16="http://schemas.microsoft.com/office/drawing/2014/main" id="{3ED1D2AD-20BD-5937-D6A8-DD5571B658F4}"/>
            </a:ext>
          </a:extLst>
        </xdr:cNvPr>
        <xdr:cNvPicPr>
          <a:picLocks noChangeAspect="1"/>
        </xdr:cNvPicPr>
      </xdr:nvPicPr>
      <xdr:blipFill>
        <a:blip xmlns:r="http://schemas.openxmlformats.org/officeDocument/2006/relationships" r:embed="rId1"/>
        <a:stretch>
          <a:fillRect/>
        </a:stretch>
      </xdr:blipFill>
      <xdr:spPr>
        <a:xfrm>
          <a:off x="6017683" y="0"/>
          <a:ext cx="1354666" cy="762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1188508</xdr:colOff>
      <xdr:row>0</xdr:row>
      <xdr:rowOff>0</xdr:rowOff>
    </xdr:from>
    <xdr:ext cx="1354666" cy="762000"/>
    <xdr:sp macro="" textlink="">
      <xdr:nvSpPr>
        <xdr:cNvPr id="3" name="BrandLogoBg">
          <a:extLst>
            <a:ext uri="{FF2B5EF4-FFF2-40B4-BE49-F238E27FC236}">
              <a16:creationId xmlns:a16="http://schemas.microsoft.com/office/drawing/2014/main" id="{9B23AF0F-C529-4F0F-9E36-6BF90839990D}"/>
            </a:ext>
          </a:extLst>
        </xdr:cNvPr>
        <xdr:cNvSpPr/>
      </xdr:nvSpPr>
      <xdr:spPr>
        <a:xfrm>
          <a:off x="14561608" y="0"/>
          <a:ext cx="1354666" cy="762000"/>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oneCellAnchor>
  <xdr:oneCellAnchor>
    <xdr:from>
      <xdr:col>7</xdr:col>
      <xdr:colOff>1188508</xdr:colOff>
      <xdr:row>0</xdr:row>
      <xdr:rowOff>0</xdr:rowOff>
    </xdr:from>
    <xdr:ext cx="1354666" cy="762000"/>
    <xdr:pic>
      <xdr:nvPicPr>
        <xdr:cNvPr id="2" name="BrandLogo" descr="Six Sigma Kaizen logo: red sigma mark with a navy network graphic" title="Six Sigma Kaizen logo">
          <a:extLst>
            <a:ext uri="{FF2B5EF4-FFF2-40B4-BE49-F238E27FC236}">
              <a16:creationId xmlns:a16="http://schemas.microsoft.com/office/drawing/2014/main" id="{473654BA-C8C5-3580-7B6D-7A3B44834A52}"/>
            </a:ext>
          </a:extLst>
        </xdr:cNvPr>
        <xdr:cNvPicPr>
          <a:picLocks noChangeAspect="1"/>
        </xdr:cNvPicPr>
      </xdr:nvPicPr>
      <xdr:blipFill>
        <a:blip xmlns:r="http://schemas.openxmlformats.org/officeDocument/2006/relationships" r:embed="rId1"/>
        <a:stretch>
          <a:fillRect/>
        </a:stretch>
      </xdr:blipFill>
      <xdr:spPr>
        <a:xfrm>
          <a:off x="14561608" y="0"/>
          <a:ext cx="1354666" cy="762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6</xdr:col>
      <xdr:colOff>2455333</xdr:colOff>
      <xdr:row>0</xdr:row>
      <xdr:rowOff>0</xdr:rowOff>
    </xdr:from>
    <xdr:ext cx="1354666" cy="762000"/>
    <xdr:sp macro="" textlink="">
      <xdr:nvSpPr>
        <xdr:cNvPr id="3" name="BrandLogoBg">
          <a:extLst>
            <a:ext uri="{FF2B5EF4-FFF2-40B4-BE49-F238E27FC236}">
              <a16:creationId xmlns:a16="http://schemas.microsoft.com/office/drawing/2014/main" id="{4641F436-D5B1-4364-904A-3A013976E4BF}"/>
            </a:ext>
          </a:extLst>
        </xdr:cNvPr>
        <xdr:cNvSpPr/>
      </xdr:nvSpPr>
      <xdr:spPr>
        <a:xfrm>
          <a:off x="13732933" y="0"/>
          <a:ext cx="1354666" cy="762000"/>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oneCellAnchor>
  <xdr:oneCellAnchor>
    <xdr:from>
      <xdr:col>6</xdr:col>
      <xdr:colOff>2455333</xdr:colOff>
      <xdr:row>0</xdr:row>
      <xdr:rowOff>0</xdr:rowOff>
    </xdr:from>
    <xdr:ext cx="1354666" cy="762000"/>
    <xdr:pic>
      <xdr:nvPicPr>
        <xdr:cNvPr id="2" name="BrandLogo" descr="Six Sigma Kaizen logo: red sigma mark with a navy network graphic" title="Six Sigma Kaizen logo">
          <a:extLst>
            <a:ext uri="{FF2B5EF4-FFF2-40B4-BE49-F238E27FC236}">
              <a16:creationId xmlns:a16="http://schemas.microsoft.com/office/drawing/2014/main" id="{DA8E1213-156B-A66F-9711-69D6E4A320BD}"/>
            </a:ext>
          </a:extLst>
        </xdr:cNvPr>
        <xdr:cNvPicPr>
          <a:picLocks noChangeAspect="1"/>
        </xdr:cNvPicPr>
      </xdr:nvPicPr>
      <xdr:blipFill>
        <a:blip xmlns:r="http://schemas.openxmlformats.org/officeDocument/2006/relationships" r:embed="rId1"/>
        <a:stretch>
          <a:fillRect/>
        </a:stretch>
      </xdr:blipFill>
      <xdr:spPr>
        <a:xfrm>
          <a:off x="13732933" y="0"/>
          <a:ext cx="1354666" cy="762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5</xdr:col>
      <xdr:colOff>1188508</xdr:colOff>
      <xdr:row>0</xdr:row>
      <xdr:rowOff>0</xdr:rowOff>
    </xdr:from>
    <xdr:ext cx="1354666" cy="762000"/>
    <xdr:sp macro="" textlink="">
      <xdr:nvSpPr>
        <xdr:cNvPr id="3" name="BrandLogoBg">
          <a:extLst>
            <a:ext uri="{FF2B5EF4-FFF2-40B4-BE49-F238E27FC236}">
              <a16:creationId xmlns:a16="http://schemas.microsoft.com/office/drawing/2014/main" id="{530A94DB-7085-4E6D-9075-A573EDB335AC}"/>
            </a:ext>
          </a:extLst>
        </xdr:cNvPr>
        <xdr:cNvSpPr/>
      </xdr:nvSpPr>
      <xdr:spPr>
        <a:xfrm>
          <a:off x="11980333" y="0"/>
          <a:ext cx="1354666" cy="762000"/>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oneCellAnchor>
  <xdr:oneCellAnchor>
    <xdr:from>
      <xdr:col>5</xdr:col>
      <xdr:colOff>1188508</xdr:colOff>
      <xdr:row>0</xdr:row>
      <xdr:rowOff>0</xdr:rowOff>
    </xdr:from>
    <xdr:ext cx="1354666" cy="762000"/>
    <xdr:pic>
      <xdr:nvPicPr>
        <xdr:cNvPr id="2" name="BrandLogo" descr="Six Sigma Kaizen logo: red sigma mark with a navy network graphic" title="Six Sigma Kaizen logo">
          <a:extLst>
            <a:ext uri="{FF2B5EF4-FFF2-40B4-BE49-F238E27FC236}">
              <a16:creationId xmlns:a16="http://schemas.microsoft.com/office/drawing/2014/main" id="{E82E4D65-F43A-5C68-A710-5BDF57EC73AD}"/>
            </a:ext>
          </a:extLst>
        </xdr:cNvPr>
        <xdr:cNvPicPr>
          <a:picLocks noChangeAspect="1"/>
        </xdr:cNvPicPr>
      </xdr:nvPicPr>
      <xdr:blipFill>
        <a:blip xmlns:r="http://schemas.openxmlformats.org/officeDocument/2006/relationships" r:embed="rId1"/>
        <a:stretch>
          <a:fillRect/>
        </a:stretch>
      </xdr:blipFill>
      <xdr:spPr>
        <a:xfrm>
          <a:off x="11980333" y="0"/>
          <a:ext cx="1354666" cy="762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21</xdr:row>
      <xdr:rowOff>0</xdr:rowOff>
    </xdr:from>
    <xdr:to>
      <xdr:col>6</xdr:col>
      <xdr:colOff>0</xdr:colOff>
      <xdr:row>36</xdr:row>
      <xdr:rowOff>0</xdr:rowOff>
    </xdr:to>
    <xdr:graphicFrame macro="">
      <xdr:nvGraphicFramePr>
        <xdr:cNvPr id="3" name="StatusByPhase">
          <a:extLst>
            <a:ext uri="{FF2B5EF4-FFF2-40B4-BE49-F238E27FC236}">
              <a16:creationId xmlns:a16="http://schemas.microsoft.com/office/drawing/2014/main" id="{A1466A22-7B86-4CA6-84A1-94F7B522BD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4</xdr:col>
      <xdr:colOff>35983</xdr:colOff>
      <xdr:row>0</xdr:row>
      <xdr:rowOff>0</xdr:rowOff>
    </xdr:from>
    <xdr:ext cx="1354666" cy="762000"/>
    <xdr:sp macro="" textlink="">
      <xdr:nvSpPr>
        <xdr:cNvPr id="4" name="BrandLogoBg">
          <a:extLst>
            <a:ext uri="{FF2B5EF4-FFF2-40B4-BE49-F238E27FC236}">
              <a16:creationId xmlns:a16="http://schemas.microsoft.com/office/drawing/2014/main" id="{19263CB9-5B87-4C70-9F94-2B738A75BFC8}"/>
            </a:ext>
          </a:extLst>
        </xdr:cNvPr>
        <xdr:cNvSpPr/>
      </xdr:nvSpPr>
      <xdr:spPr>
        <a:xfrm>
          <a:off x="8284633" y="0"/>
          <a:ext cx="1354666" cy="762000"/>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oneCellAnchor>
  <xdr:oneCellAnchor>
    <xdr:from>
      <xdr:col>4</xdr:col>
      <xdr:colOff>35983</xdr:colOff>
      <xdr:row>0</xdr:row>
      <xdr:rowOff>0</xdr:rowOff>
    </xdr:from>
    <xdr:ext cx="1354666" cy="762000"/>
    <xdr:pic>
      <xdr:nvPicPr>
        <xdr:cNvPr id="2" name="BrandLogo" descr="Six Sigma Kaizen logo: red sigma mark with a navy network graphic" title="Six Sigma Kaizen logo">
          <a:extLst>
            <a:ext uri="{FF2B5EF4-FFF2-40B4-BE49-F238E27FC236}">
              <a16:creationId xmlns:a16="http://schemas.microsoft.com/office/drawing/2014/main" id="{BFAC282F-7DD8-E16C-A73A-72847FAB59CB}"/>
            </a:ext>
          </a:extLst>
        </xdr:cNvPr>
        <xdr:cNvPicPr>
          <a:picLocks noChangeAspect="1"/>
        </xdr:cNvPicPr>
      </xdr:nvPicPr>
      <xdr:blipFill>
        <a:blip xmlns:r="http://schemas.openxmlformats.org/officeDocument/2006/relationships" r:embed="rId2"/>
        <a:stretch>
          <a:fillRect/>
        </a:stretch>
      </xdr:blipFill>
      <xdr:spPr>
        <a:xfrm>
          <a:off x="8284633" y="0"/>
          <a:ext cx="1354666" cy="7620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3C5F42-B400-48C2-897A-5F90DE209C5C}" name="ProjectMetrics" displayName="ProjectMetrics" ref="A24:D27" totalsRowShown="0" headerRowDxfId="64" dataDxfId="63" tableBorderDxfId="62">
  <autoFilter ref="A24:D27" xr:uid="{963C5F42-B400-48C2-897A-5F90DE209C5C}">
    <filterColumn colId="0" hiddenButton="1"/>
    <filterColumn colId="1" hiddenButton="1"/>
    <filterColumn colId="2" hiddenButton="1"/>
    <filterColumn colId="3" hiddenButton="1"/>
  </autoFilter>
  <tableColumns count="4">
    <tableColumn id="1" xr3:uid="{BC4F915F-E2E0-4515-9FC0-DCF13D56A770}" name="Metric" dataDxfId="61"/>
    <tableColumn id="2" xr3:uid="{7DB81A0F-9502-45E6-A232-959704FB2F27}" name="Baseline" dataDxfId="60"/>
    <tableColumn id="3" xr3:uid="{5F2D919D-3A75-4AB5-9DA1-EF9719BBCC21}" name="Target" dataDxfId="59"/>
    <tableColumn id="4" xr3:uid="{9C56D8A8-7EB1-4D18-B445-6FAD7F02BCAC}" name="Unit of Measure" dataDxfId="58"/>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8F3232C-0327-4366-9BD1-6C7A27F68F0C}" name="Milestones" displayName="Milestones" ref="A34:D39" totalsRowShown="0" headerRowDxfId="57" dataDxfId="56" tableBorderDxfId="55">
  <autoFilter ref="A34:D39" xr:uid="{C8F3232C-0327-4366-9BD1-6C7A27F68F0C}">
    <filterColumn colId="0" hiddenButton="1"/>
    <filterColumn colId="1" hiddenButton="1"/>
    <filterColumn colId="2" hiddenButton="1"/>
    <filterColumn colId="3" hiddenButton="1"/>
  </autoFilter>
  <tableColumns count="4">
    <tableColumn id="1" xr3:uid="{28A71F7F-099D-4FBE-AF25-5C9A5DCC093F}" name="Phase" dataDxfId="54"/>
    <tableColumn id="2" xr3:uid="{6241DCA5-D73E-4812-BE49-72FDB80F9772}" name="Planned Start" dataDxfId="53"/>
    <tableColumn id="3" xr3:uid="{1A5658AD-534C-4151-998F-612BB5B7701D}" name="Planned End" dataDxfId="52"/>
    <tableColumn id="4" xr3:uid="{0B569419-5763-4D87-B1FB-ACC8629389EF}" name="Actual End" dataDxfId="51"/>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3951FF1-7A9C-47C5-9133-549268E537C3}" name="TeamRoster" displayName="TeamRoster" ref="A42:D50" totalsRowShown="0" headerRowDxfId="50" dataDxfId="49" tableBorderDxfId="48">
  <autoFilter ref="A42:D50" xr:uid="{E3951FF1-7A9C-47C5-9133-549268E537C3}">
    <filterColumn colId="0" hiddenButton="1"/>
    <filterColumn colId="1" hiddenButton="1"/>
    <filterColumn colId="2" hiddenButton="1"/>
    <filterColumn colId="3" hiddenButton="1"/>
  </autoFilter>
  <tableColumns count="4">
    <tableColumn id="1" xr3:uid="{9E9FF8A2-6720-41A0-AEC0-20FE1EF5EFD0}" name="Name" dataDxfId="47"/>
    <tableColumn id="2" xr3:uid="{AE749E37-B091-4A68-94F5-D10DAAAAF98A}" name="Role" dataDxfId="46"/>
    <tableColumn id="3" xr3:uid="{93F4AA52-A49F-4133-84D1-440FD088E654}" name="Department" dataDxfId="45"/>
    <tableColumn id="4" xr3:uid="{978A12D9-A065-4C12-97A8-5F78A76A6111}" name="% Time Allocated" dataDxfId="44"/>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28FBD40-BA2A-4B2D-B0C3-C40F9804D30F}" name="Approvals" displayName="Approvals" ref="A53:D56" totalsRowShown="0" headerRowDxfId="43" dataDxfId="42" tableBorderDxfId="41">
  <autoFilter ref="A53:D56" xr:uid="{328FBD40-BA2A-4B2D-B0C3-C40F9804D30F}">
    <filterColumn colId="0" hiddenButton="1"/>
    <filterColumn colId="1" hiddenButton="1"/>
    <filterColumn colId="2" hiddenButton="1"/>
    <filterColumn colId="3" hiddenButton="1"/>
  </autoFilter>
  <tableColumns count="4">
    <tableColumn id="1" xr3:uid="{01B8799D-C66F-45E1-96AD-F0D8880ED678}" name="Role" dataDxfId="40"/>
    <tableColumn id="2" xr3:uid="{3672774D-1DFF-4201-BD63-C2C5CC22B8CE}" name="Name" dataDxfId="39"/>
    <tableColumn id="3" xr3:uid="{4B3932CB-48A9-46E7-B753-83B0528FA886}" name="Signature" dataDxfId="38"/>
    <tableColumn id="4" xr3:uid="{BDE44B3E-4836-4B62-A351-31C1EBA61A17}" name="Approval Date" dataDxfId="37"/>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7D493A0-2D02-475C-8EAA-21F53BD55A31}" name="DataCollectionPlan" displayName="DataCollectionPlan" ref="A4:I16" totalsRowShown="0" headerRowDxfId="36" dataDxfId="35">
  <autoFilter ref="A4:I16" xr:uid="{87D493A0-2D02-475C-8EAA-21F53BD55A31}"/>
  <tableColumns count="9">
    <tableColumn id="1" xr3:uid="{46F921A4-7327-4EBB-9DC5-9C7D02717A33}" name="ID" dataDxfId="34">
      <calculatedColumnFormula>IF(DataCollectionPlan[[#This Row],[Measure / Metric]]="","","DC-"&amp;TEXT(ROW()-ROW(DataCollectionPlan[[#Headers],[ID]]),"00"))</calculatedColumnFormula>
    </tableColumn>
    <tableColumn id="2" xr3:uid="{4AA5FCDA-00BC-490A-9C0F-592AF3EDE572}" name="Measure / Metric" dataDxfId="33"/>
    <tableColumn id="3" xr3:uid="{BCD0ECBB-6AD6-48D2-92CE-BA98B2BB300A}" name="Measure Type" dataDxfId="32"/>
    <tableColumn id="4" xr3:uid="{56BF9888-649B-4385-8DDC-653C4816291B}" name="Operational Definition" dataDxfId="31"/>
    <tableColumn id="5" xr3:uid="{1CE8A5C1-30BA-416E-BC58-1208AE6DE6F5}" name="Data Type" dataDxfId="30"/>
    <tableColumn id="6" xr3:uid="{CB21E24D-C371-47F5-8196-2E723A2EDA59}" name="Collection Method" dataDxfId="29"/>
    <tableColumn id="7" xr3:uid="{0F3C9022-BD6B-47BB-B9AC-21E850B71AD0}" name="Sample Size / Frequency" dataDxfId="28"/>
    <tableColumn id="8" xr3:uid="{3C235D72-4C79-4FB8-8690-E7A960A74B65}" name="Who Collects" dataDxfId="27"/>
    <tableColumn id="9" xr3:uid="{F422F4E5-66BC-4F7C-BC15-204FA1AFA810}" name="Where / When" dataDxfId="26"/>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70108A1-CFA5-48F8-AA51-EB44F119A55E}" name="ControlPlan" displayName="ControlPlan" ref="A4:H16" totalsRowShown="0" headerRowDxfId="25" dataDxfId="24">
  <autoFilter ref="A4:H16" xr:uid="{370108A1-CFA5-48F8-AA51-EB44F119A55E}"/>
  <tableColumns count="8">
    <tableColumn id="1" xr3:uid="{06E85230-D2D2-4823-9015-A6236EC81D44}" name="ID" dataDxfId="23">
      <calculatedColumnFormula>IF(ControlPlan[[#This Row],[Process Step]]="","","CP-"&amp;TEXT(ROW()-ROW(ControlPlan[[#Headers],[ID]]),"00"))</calculatedColumnFormula>
    </tableColumn>
    <tableColumn id="2" xr3:uid="{16DBD4AC-E0EE-4003-A96F-8388FE5F72F6}" name="Process Step" dataDxfId="22"/>
    <tableColumn id="3" xr3:uid="{7E4C4970-6528-4333-AAC7-637A1C74C0F1}" name="Product / Process Characteristic" dataDxfId="21"/>
    <tableColumn id="4" xr3:uid="{CB8CC43A-0530-4633-BD5D-9F0C1E5EF7CA}" name="Specification / Tolerance" dataDxfId="20"/>
    <tableColumn id="5" xr3:uid="{7E4F6390-9EDC-4FB4-91DA-7CC7B6D94A79}" name="Control Method" dataDxfId="19"/>
    <tableColumn id="6" xr3:uid="{03B30885-8C52-4D34-AB95-E80F1DC0387F}" name="Sample Size / Frequency" dataDxfId="18"/>
    <tableColumn id="7" xr3:uid="{9CCEC99E-3671-40EC-A4D6-3EF3060FB2DB}" name="Reaction Plan" dataDxfId="17"/>
    <tableColumn id="8" xr3:uid="{E88A420D-E404-48B2-99E3-69E24B71A303}" name="Owner" dataDxfId="16"/>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B7C7445-A51C-45DE-A6C0-D7D5175A81B7}" name="TollgateChecklist" displayName="TollgateChecklist" ref="A4:F16" totalsRowShown="0" headerRowDxfId="15" dataDxfId="14">
  <autoFilter ref="A4:F16" xr:uid="{6B7C7445-A51C-45DE-A6C0-D7D5175A81B7}"/>
  <tableColumns count="6">
    <tableColumn id="1" xr3:uid="{C5E99A93-765E-40AA-B8FB-015B407EBACA}" name="Phase" dataDxfId="13"/>
    <tableColumn id="2" xr3:uid="{3427260F-1A05-4F6C-8113-C1D2483001C4}" name="Gate Criteria" dataDxfId="12"/>
    <tableColumn id="3" xr3:uid="{8E1C29E9-E064-45C1-A4CD-1DA2F41279C9}" name="Status" dataDxfId="11"/>
    <tableColumn id="4" xr3:uid="{FA8BCD53-392C-4945-B3D8-EAD088EB64C9}" name="Approver" dataDxfId="10"/>
    <tableColumn id="5" xr3:uid="{56B6C1EE-8AA8-46C2-AEF3-CFD73369E7BA}" name="Approval Date" dataDxfId="9"/>
    <tableColumn id="6" xr3:uid="{609F5A2A-9D42-4A7A-89C4-97628CE59B93}" name="Evidence / Notes" dataDxfId="8"/>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9FE60F0-6C80-4046-874D-B4B597AE608B}">
  <we:reference id="wa200010725" version="1.0.0.1" store="en-US" storeType="OMEX"/>
  <we:alternateReferences>
    <we:reference id="WA200010725" version="1.0.0.1" store="" storeType="OMEX"/>
  </we:alternateReferences>
  <we:properties>
    <we:property name="claude.fileId" value="&quot;f15669b2-5aa1-48b9-b89a-6d3caa3820e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B7785"/>
    <pageSetUpPr fitToPage="1"/>
  </sheetPr>
  <dimension ref="A1:H60"/>
  <sheetViews>
    <sheetView showGridLines="0" tabSelected="1" workbookViewId="0">
      <pane ySplit="2" topLeftCell="A3" activePane="bottomLeft" state="frozen"/>
      <selection pane="bottomLeft"/>
    </sheetView>
  </sheetViews>
  <sheetFormatPr defaultRowHeight="15" x14ac:dyDescent="0.25"/>
  <cols>
    <col min="1" max="1" width="26.7109375" customWidth="1"/>
    <col min="2" max="2" width="66.7109375" customWidth="1"/>
    <col min="3" max="4" width="32.42578125" customWidth="1"/>
    <col min="5" max="8" width="12.140625" customWidth="1"/>
  </cols>
  <sheetData>
    <row r="1" spans="1:8" ht="60" customHeight="1" x14ac:dyDescent="0.25">
      <c r="A1" s="3" t="s">
        <v>127</v>
      </c>
      <c r="B1" s="2"/>
      <c r="C1" s="2"/>
      <c r="D1" s="2"/>
      <c r="E1" s="1"/>
      <c r="F1" s="1"/>
      <c r="G1" s="1"/>
      <c r="H1" s="1"/>
    </row>
    <row r="2" spans="1:8" ht="30" customHeight="1" x14ac:dyDescent="0.25">
      <c r="A2" s="74" t="s">
        <v>128</v>
      </c>
      <c r="B2" s="74"/>
      <c r="C2" s="74"/>
      <c r="D2" s="74"/>
      <c r="E2" s="1"/>
      <c r="F2" s="1"/>
      <c r="G2" s="1"/>
      <c r="H2" s="1"/>
    </row>
    <row r="3" spans="1:8" ht="8.1" customHeight="1" x14ac:dyDescent="0.25">
      <c r="A3" s="1"/>
      <c r="B3" s="1"/>
      <c r="C3" s="1"/>
      <c r="D3" s="1"/>
      <c r="E3" s="1"/>
      <c r="F3" s="1"/>
      <c r="G3" s="1"/>
      <c r="H3" s="1"/>
    </row>
    <row r="4" spans="1:8" ht="24" customHeight="1" thickBot="1" x14ac:dyDescent="0.3">
      <c r="A4" s="4" t="s">
        <v>129</v>
      </c>
      <c r="B4" s="5"/>
      <c r="C4" s="5"/>
      <c r="D4" s="5"/>
      <c r="E4" s="1"/>
      <c r="F4" s="1"/>
      <c r="G4" s="1"/>
      <c r="H4" s="1"/>
    </row>
    <row r="5" spans="1:8" ht="39.950000000000003" customHeight="1" x14ac:dyDescent="0.25">
      <c r="A5" s="75" t="s">
        <v>130</v>
      </c>
      <c r="B5" s="75"/>
      <c r="C5" s="75"/>
      <c r="D5" s="75"/>
      <c r="E5" s="1"/>
      <c r="F5" s="1"/>
      <c r="G5" s="1"/>
      <c r="H5" s="1"/>
    </row>
    <row r="6" spans="1:8" ht="9.9499999999999993" customHeight="1" x14ac:dyDescent="0.25">
      <c r="A6" s="1"/>
      <c r="B6" s="1"/>
      <c r="C6" s="1"/>
      <c r="D6" s="1"/>
      <c r="E6" s="1"/>
      <c r="F6" s="1"/>
      <c r="G6" s="1"/>
      <c r="H6" s="1"/>
    </row>
    <row r="7" spans="1:8" ht="24" customHeight="1" thickBot="1" x14ac:dyDescent="0.3">
      <c r="A7" s="4" t="s">
        <v>131</v>
      </c>
      <c r="B7" s="5"/>
      <c r="C7" s="5"/>
      <c r="D7" s="5"/>
      <c r="E7" s="1"/>
      <c r="F7" s="1"/>
      <c r="G7" s="1"/>
      <c r="H7" s="1"/>
    </row>
    <row r="8" spans="1:8" ht="21.95" customHeight="1" x14ac:dyDescent="0.25">
      <c r="A8" s="13" t="s">
        <v>132</v>
      </c>
      <c r="B8" s="13" t="s">
        <v>133</v>
      </c>
      <c r="C8" s="13" t="s">
        <v>134</v>
      </c>
      <c r="D8" s="13" t="s">
        <v>135</v>
      </c>
      <c r="E8" s="1"/>
      <c r="F8" s="1"/>
      <c r="G8" s="1"/>
      <c r="H8" s="1"/>
    </row>
    <row r="9" spans="1:8" ht="38.1" customHeight="1" x14ac:dyDescent="0.25">
      <c r="A9" s="60" t="s">
        <v>0</v>
      </c>
      <c r="B9" s="61" t="s">
        <v>136</v>
      </c>
      <c r="C9" s="62" t="s">
        <v>137</v>
      </c>
      <c r="D9" s="62" t="s">
        <v>138</v>
      </c>
      <c r="E9" s="1"/>
      <c r="F9" s="1"/>
      <c r="G9" s="1"/>
      <c r="H9" s="1"/>
    </row>
    <row r="10" spans="1:8" ht="38.1" customHeight="1" x14ac:dyDescent="0.25">
      <c r="A10" s="60" t="s">
        <v>1</v>
      </c>
      <c r="B10" s="61" t="s">
        <v>139</v>
      </c>
      <c r="C10" s="62" t="s">
        <v>140</v>
      </c>
      <c r="D10" s="62" t="s">
        <v>141</v>
      </c>
      <c r="E10" s="1"/>
      <c r="F10" s="1"/>
      <c r="G10" s="1"/>
      <c r="H10" s="1"/>
    </row>
    <row r="11" spans="1:8" ht="38.1" customHeight="1" x14ac:dyDescent="0.25">
      <c r="A11" s="60" t="s">
        <v>2</v>
      </c>
      <c r="B11" s="61" t="s">
        <v>142</v>
      </c>
      <c r="C11" s="62" t="s">
        <v>143</v>
      </c>
      <c r="D11" s="62" t="s">
        <v>17</v>
      </c>
      <c r="E11" s="1"/>
      <c r="F11" s="1"/>
      <c r="G11" s="1"/>
      <c r="H11" s="1"/>
    </row>
    <row r="12" spans="1:8" ht="38.1" customHeight="1" x14ac:dyDescent="0.25">
      <c r="A12" s="60" t="s">
        <v>3</v>
      </c>
      <c r="B12" s="61" t="s">
        <v>144</v>
      </c>
      <c r="C12" s="62" t="s">
        <v>145</v>
      </c>
      <c r="D12" s="62" t="s">
        <v>138</v>
      </c>
      <c r="E12" s="1"/>
      <c r="F12" s="1"/>
      <c r="G12" s="1"/>
      <c r="H12" s="1"/>
    </row>
    <row r="13" spans="1:8" ht="38.1" customHeight="1" x14ac:dyDescent="0.25">
      <c r="A13" s="60" t="s">
        <v>4</v>
      </c>
      <c r="B13" s="61" t="s">
        <v>146</v>
      </c>
      <c r="C13" s="62" t="s">
        <v>147</v>
      </c>
      <c r="D13" s="62" t="s">
        <v>148</v>
      </c>
      <c r="E13" s="1"/>
      <c r="F13" s="1"/>
      <c r="G13" s="1"/>
      <c r="H13" s="1"/>
    </row>
    <row r="14" spans="1:8" ht="9.9499999999999993" customHeight="1" x14ac:dyDescent="0.25">
      <c r="A14" s="1"/>
      <c r="B14" s="1"/>
      <c r="C14" s="1"/>
      <c r="D14" s="1"/>
      <c r="E14" s="1"/>
      <c r="F14" s="1"/>
      <c r="G14" s="1"/>
      <c r="H14" s="1"/>
    </row>
    <row r="15" spans="1:8" ht="24" customHeight="1" thickBot="1" x14ac:dyDescent="0.3">
      <c r="A15" s="4" t="s">
        <v>149</v>
      </c>
      <c r="B15" s="5"/>
      <c r="C15" s="5"/>
      <c r="D15" s="5"/>
      <c r="E15" s="1"/>
      <c r="F15" s="1"/>
      <c r="G15" s="1"/>
      <c r="H15" s="1"/>
    </row>
    <row r="16" spans="1:8" ht="21.95" customHeight="1" x14ac:dyDescent="0.25">
      <c r="A16" s="13" t="s">
        <v>51</v>
      </c>
      <c r="B16" s="13" t="s">
        <v>150</v>
      </c>
      <c r="C16" s="13" t="s">
        <v>151</v>
      </c>
      <c r="D16" s="13" t="s">
        <v>152</v>
      </c>
      <c r="E16" s="1"/>
      <c r="F16" s="1"/>
      <c r="G16" s="1"/>
      <c r="H16" s="1"/>
    </row>
    <row r="17" spans="1:8" ht="27.95" customHeight="1" x14ac:dyDescent="0.25">
      <c r="A17" s="63" t="s">
        <v>55</v>
      </c>
      <c r="B17" s="64" t="s">
        <v>153</v>
      </c>
      <c r="C17" s="65" t="s">
        <v>0</v>
      </c>
      <c r="D17" s="66">
        <f>Dashboard!B14</f>
        <v>0</v>
      </c>
      <c r="E17" s="1"/>
      <c r="F17" s="1"/>
      <c r="G17" s="1"/>
      <c r="H17" s="1"/>
    </row>
    <row r="18" spans="1:8" ht="27.95" customHeight="1" x14ac:dyDescent="0.25">
      <c r="A18" s="63" t="s">
        <v>59</v>
      </c>
      <c r="B18" s="64" t="s">
        <v>154</v>
      </c>
      <c r="C18" s="65" t="s">
        <v>1</v>
      </c>
      <c r="D18" s="66">
        <f>Dashboard!B15</f>
        <v>0</v>
      </c>
      <c r="E18" s="1"/>
      <c r="F18" s="1"/>
      <c r="G18" s="1"/>
      <c r="H18" s="1"/>
    </row>
    <row r="19" spans="1:8" ht="27.95" customHeight="1" x14ac:dyDescent="0.25">
      <c r="A19" s="63" t="s">
        <v>63</v>
      </c>
      <c r="B19" s="64" t="s">
        <v>155</v>
      </c>
      <c r="C19" s="65" t="s">
        <v>171</v>
      </c>
      <c r="D19" s="66">
        <f>Dashboard!B16</f>
        <v>0</v>
      </c>
      <c r="E19" s="1"/>
      <c r="F19" s="1"/>
      <c r="G19" s="1"/>
      <c r="H19" s="1"/>
    </row>
    <row r="20" spans="1:8" ht="27.95" customHeight="1" x14ac:dyDescent="0.25">
      <c r="A20" s="63" t="s">
        <v>66</v>
      </c>
      <c r="B20" s="64" t="s">
        <v>156</v>
      </c>
      <c r="C20" s="65" t="s">
        <v>172</v>
      </c>
      <c r="D20" s="66">
        <f>Dashboard!B17</f>
        <v>0</v>
      </c>
      <c r="E20" s="1"/>
      <c r="F20" s="1"/>
      <c r="G20" s="1"/>
      <c r="H20" s="1"/>
    </row>
    <row r="21" spans="1:8" ht="27.95" customHeight="1" x14ac:dyDescent="0.25">
      <c r="A21" s="63" t="s">
        <v>69</v>
      </c>
      <c r="B21" s="64" t="s">
        <v>157</v>
      </c>
      <c r="C21" s="65" t="s">
        <v>2</v>
      </c>
      <c r="D21" s="66">
        <f>Dashboard!B18</f>
        <v>0</v>
      </c>
      <c r="E21" s="1"/>
      <c r="F21" s="1"/>
      <c r="G21" s="1"/>
      <c r="H21" s="1"/>
    </row>
    <row r="22" spans="1:8" ht="9.9499999999999993" customHeight="1" x14ac:dyDescent="0.25">
      <c r="A22" s="1"/>
      <c r="B22" s="1"/>
      <c r="C22" s="1"/>
      <c r="D22" s="1"/>
      <c r="E22" s="1"/>
      <c r="F22" s="1"/>
      <c r="G22" s="1"/>
      <c r="H22" s="1"/>
    </row>
    <row r="23" spans="1:8" ht="24" customHeight="1" x14ac:dyDescent="0.25">
      <c r="A23" s="11" t="s">
        <v>158</v>
      </c>
      <c r="B23" s="6"/>
      <c r="C23" s="6"/>
      <c r="D23" s="6"/>
      <c r="E23" s="1"/>
      <c r="F23" s="1"/>
      <c r="G23" s="1"/>
      <c r="H23" s="1"/>
    </row>
    <row r="24" spans="1:8" ht="24" customHeight="1" x14ac:dyDescent="0.25">
      <c r="A24" s="67" t="s">
        <v>159</v>
      </c>
      <c r="B24" s="73" t="s">
        <v>160</v>
      </c>
      <c r="C24" s="73"/>
      <c r="D24" s="73"/>
      <c r="E24" s="1"/>
      <c r="F24" s="1"/>
      <c r="G24" s="1"/>
      <c r="H24" s="1"/>
    </row>
    <row r="25" spans="1:8" ht="24" customHeight="1" x14ac:dyDescent="0.25">
      <c r="A25" s="68" t="s">
        <v>161</v>
      </c>
      <c r="B25" s="73" t="s">
        <v>162</v>
      </c>
      <c r="C25" s="73"/>
      <c r="D25" s="73"/>
      <c r="E25" s="1"/>
      <c r="F25" s="1"/>
      <c r="G25" s="1"/>
      <c r="H25" s="1"/>
    </row>
    <row r="26" spans="1:8" ht="24" customHeight="1" x14ac:dyDescent="0.25">
      <c r="A26" s="69" t="s">
        <v>121</v>
      </c>
      <c r="B26" s="73" t="s">
        <v>163</v>
      </c>
      <c r="C26" s="73"/>
      <c r="D26" s="73"/>
      <c r="E26" s="1"/>
      <c r="F26" s="1"/>
      <c r="G26" s="1"/>
      <c r="H26" s="1"/>
    </row>
    <row r="27" spans="1:8" ht="24" customHeight="1" x14ac:dyDescent="0.25">
      <c r="A27" s="70" t="s">
        <v>75</v>
      </c>
      <c r="B27" s="73" t="s">
        <v>164</v>
      </c>
      <c r="C27" s="73"/>
      <c r="D27" s="73"/>
      <c r="E27" s="1"/>
      <c r="F27" s="1"/>
      <c r="G27" s="1"/>
      <c r="H27" s="1"/>
    </row>
    <row r="28" spans="1:8" ht="24" customHeight="1" x14ac:dyDescent="0.25">
      <c r="A28" s="71" t="s">
        <v>74</v>
      </c>
      <c r="B28" s="73" t="s">
        <v>165</v>
      </c>
      <c r="C28" s="73"/>
      <c r="D28" s="73"/>
      <c r="E28" s="1"/>
      <c r="F28" s="1"/>
      <c r="G28" s="1"/>
      <c r="H28" s="1"/>
    </row>
    <row r="29" spans="1:8" ht="24" customHeight="1" x14ac:dyDescent="0.25">
      <c r="A29" s="68" t="s">
        <v>166</v>
      </c>
      <c r="B29" s="73" t="s">
        <v>167</v>
      </c>
      <c r="C29" s="73"/>
      <c r="D29" s="73"/>
      <c r="E29" s="1"/>
      <c r="F29" s="1"/>
      <c r="G29" s="1"/>
      <c r="H29" s="1"/>
    </row>
    <row r="30" spans="1:8" ht="24" customHeight="1" x14ac:dyDescent="0.25">
      <c r="A30" s="68" t="s">
        <v>168</v>
      </c>
      <c r="B30" s="73" t="s">
        <v>169</v>
      </c>
      <c r="C30" s="73"/>
      <c r="D30" s="73"/>
      <c r="E30" s="1"/>
      <c r="F30" s="1"/>
      <c r="G30" s="1"/>
      <c r="H30" s="1"/>
    </row>
    <row r="31" spans="1:8" ht="14.1" customHeight="1" x14ac:dyDescent="0.25">
      <c r="A31" s="1"/>
      <c r="B31" s="1"/>
      <c r="C31" s="1"/>
      <c r="D31" s="1"/>
      <c r="E31" s="1"/>
      <c r="F31" s="1"/>
      <c r="G31" s="1"/>
      <c r="H31" s="1"/>
    </row>
    <row r="32" spans="1:8" ht="18" customHeight="1" x14ac:dyDescent="0.25">
      <c r="A32" s="72" t="s">
        <v>170</v>
      </c>
      <c r="B32" s="1"/>
      <c r="C32" s="1"/>
      <c r="D32" s="1"/>
      <c r="E32" s="1"/>
      <c r="F32" s="1"/>
      <c r="G32" s="1"/>
      <c r="H32" s="1"/>
    </row>
    <row r="33" spans="1:8" ht="18" customHeight="1" x14ac:dyDescent="0.25">
      <c r="A33" s="1"/>
      <c r="B33" s="1"/>
      <c r="C33" s="1"/>
      <c r="D33" s="1"/>
      <c r="E33" s="1"/>
      <c r="F33" s="1"/>
      <c r="G33" s="1"/>
      <c r="H33" s="1"/>
    </row>
    <row r="34" spans="1:8" ht="18" customHeight="1" x14ac:dyDescent="0.25">
      <c r="A34" s="1"/>
      <c r="B34" s="1"/>
      <c r="C34" s="1"/>
      <c r="D34" s="1"/>
      <c r="E34" s="1"/>
      <c r="F34" s="1"/>
      <c r="G34" s="1"/>
      <c r="H34" s="1"/>
    </row>
    <row r="35" spans="1:8" ht="18" customHeight="1" x14ac:dyDescent="0.25">
      <c r="A35" s="1"/>
      <c r="B35" s="1"/>
      <c r="C35" s="1"/>
      <c r="D35" s="1"/>
      <c r="E35" s="1"/>
      <c r="F35" s="1"/>
      <c r="G35" s="1"/>
      <c r="H35" s="1"/>
    </row>
    <row r="36" spans="1:8" ht="18" customHeight="1" x14ac:dyDescent="0.25">
      <c r="A36" s="1"/>
      <c r="B36" s="1"/>
      <c r="C36" s="1"/>
      <c r="D36" s="1"/>
      <c r="E36" s="1"/>
      <c r="F36" s="1"/>
      <c r="G36" s="1"/>
      <c r="H36" s="1"/>
    </row>
    <row r="37" spans="1:8" ht="18" customHeight="1" x14ac:dyDescent="0.25">
      <c r="A37" s="1"/>
      <c r="B37" s="1"/>
      <c r="C37" s="1"/>
      <c r="D37" s="1"/>
      <c r="E37" s="1"/>
      <c r="F37" s="1"/>
      <c r="G37" s="1"/>
      <c r="H37" s="1"/>
    </row>
    <row r="38" spans="1:8" ht="18" customHeight="1" x14ac:dyDescent="0.25">
      <c r="A38" s="1"/>
      <c r="B38" s="1"/>
      <c r="C38" s="1"/>
      <c r="D38" s="1"/>
      <c r="E38" s="1"/>
      <c r="F38" s="1"/>
      <c r="G38" s="1"/>
      <c r="H38" s="1"/>
    </row>
    <row r="39" spans="1:8" ht="18" customHeight="1" x14ac:dyDescent="0.25">
      <c r="A39" s="1"/>
      <c r="B39" s="1"/>
      <c r="C39" s="1"/>
      <c r="D39" s="1"/>
      <c r="E39" s="1"/>
      <c r="F39" s="1"/>
      <c r="G39" s="1"/>
      <c r="H39" s="1"/>
    </row>
    <row r="40" spans="1:8" ht="18" customHeight="1" x14ac:dyDescent="0.25">
      <c r="A40" s="1"/>
      <c r="B40" s="1"/>
      <c r="C40" s="1"/>
      <c r="D40" s="1"/>
      <c r="E40" s="1"/>
      <c r="F40" s="1"/>
      <c r="G40" s="1"/>
      <c r="H40" s="1"/>
    </row>
    <row r="41" spans="1:8" ht="18" customHeight="1" x14ac:dyDescent="0.25">
      <c r="A41" s="1"/>
      <c r="B41" s="1"/>
      <c r="C41" s="1"/>
      <c r="D41" s="1"/>
      <c r="E41" s="1"/>
      <c r="F41" s="1"/>
      <c r="G41" s="1"/>
      <c r="H41" s="1"/>
    </row>
    <row r="42" spans="1:8" ht="18" customHeight="1" x14ac:dyDescent="0.25">
      <c r="A42" s="1"/>
      <c r="B42" s="1"/>
      <c r="C42" s="1"/>
      <c r="D42" s="1"/>
      <c r="E42" s="1"/>
      <c r="F42" s="1"/>
      <c r="G42" s="1"/>
      <c r="H42" s="1"/>
    </row>
    <row r="43" spans="1:8" ht="18" customHeight="1" x14ac:dyDescent="0.25">
      <c r="A43" s="1"/>
      <c r="B43" s="1"/>
      <c r="C43" s="1"/>
      <c r="D43" s="1"/>
      <c r="E43" s="1"/>
      <c r="F43" s="1"/>
      <c r="G43" s="1"/>
      <c r="H43" s="1"/>
    </row>
    <row r="44" spans="1:8" ht="18" customHeight="1" x14ac:dyDescent="0.25">
      <c r="A44" s="1"/>
      <c r="B44" s="1"/>
      <c r="C44" s="1"/>
      <c r="D44" s="1"/>
      <c r="E44" s="1"/>
      <c r="F44" s="1"/>
      <c r="G44" s="1"/>
      <c r="H44" s="1"/>
    </row>
    <row r="45" spans="1:8" ht="18" customHeight="1" x14ac:dyDescent="0.25">
      <c r="A45" s="1"/>
      <c r="B45" s="1"/>
      <c r="C45" s="1"/>
      <c r="D45" s="1"/>
      <c r="E45" s="1"/>
      <c r="F45" s="1"/>
      <c r="G45" s="1"/>
      <c r="H45" s="1"/>
    </row>
    <row r="46" spans="1:8" ht="18" customHeight="1" x14ac:dyDescent="0.25">
      <c r="A46" s="1"/>
      <c r="B46" s="1"/>
      <c r="C46" s="1"/>
      <c r="D46" s="1"/>
      <c r="E46" s="1"/>
      <c r="F46" s="1"/>
      <c r="G46" s="1"/>
      <c r="H46" s="1"/>
    </row>
    <row r="47" spans="1:8" ht="18" customHeight="1" x14ac:dyDescent="0.25">
      <c r="A47" s="1"/>
      <c r="B47" s="1"/>
      <c r="C47" s="1"/>
      <c r="D47" s="1"/>
      <c r="E47" s="1"/>
      <c r="F47" s="1"/>
      <c r="G47" s="1"/>
      <c r="H47" s="1"/>
    </row>
    <row r="48" spans="1:8" ht="18" customHeight="1" x14ac:dyDescent="0.25">
      <c r="A48" s="1"/>
      <c r="B48" s="1"/>
      <c r="C48" s="1"/>
      <c r="D48" s="1"/>
      <c r="E48" s="1"/>
      <c r="F48" s="1"/>
      <c r="G48" s="1"/>
      <c r="H48" s="1"/>
    </row>
    <row r="49" spans="1:8" ht="18" customHeight="1" x14ac:dyDescent="0.25">
      <c r="A49" s="1"/>
      <c r="B49" s="1"/>
      <c r="C49" s="1"/>
      <c r="D49" s="1"/>
      <c r="E49" s="1"/>
      <c r="F49" s="1"/>
      <c r="G49" s="1"/>
      <c r="H49" s="1"/>
    </row>
    <row r="50" spans="1:8" ht="18" customHeight="1" x14ac:dyDescent="0.25">
      <c r="A50" s="1"/>
      <c r="B50" s="1"/>
      <c r="C50" s="1"/>
      <c r="D50" s="1"/>
      <c r="E50" s="1"/>
      <c r="F50" s="1"/>
      <c r="G50" s="1"/>
      <c r="H50" s="1"/>
    </row>
    <row r="51" spans="1:8" ht="18" customHeight="1" x14ac:dyDescent="0.25">
      <c r="A51" s="1"/>
      <c r="B51" s="1"/>
      <c r="C51" s="1"/>
      <c r="D51" s="1"/>
      <c r="E51" s="1"/>
      <c r="F51" s="1"/>
      <c r="G51" s="1"/>
      <c r="H51" s="1"/>
    </row>
    <row r="52" spans="1:8" ht="18" customHeight="1" x14ac:dyDescent="0.25">
      <c r="A52" s="1"/>
      <c r="B52" s="1"/>
      <c r="C52" s="1"/>
      <c r="D52" s="1"/>
      <c r="E52" s="1"/>
      <c r="F52" s="1"/>
      <c r="G52" s="1"/>
      <c r="H52" s="1"/>
    </row>
    <row r="53" spans="1:8" ht="18" customHeight="1" x14ac:dyDescent="0.25">
      <c r="A53" s="1"/>
      <c r="B53" s="1"/>
      <c r="C53" s="1"/>
      <c r="D53" s="1"/>
      <c r="E53" s="1"/>
      <c r="F53" s="1"/>
      <c r="G53" s="1"/>
      <c r="H53" s="1"/>
    </row>
    <row r="54" spans="1:8" ht="18" customHeight="1" x14ac:dyDescent="0.25">
      <c r="A54" s="1"/>
      <c r="B54" s="1"/>
      <c r="C54" s="1"/>
      <c r="D54" s="1"/>
      <c r="E54" s="1"/>
      <c r="F54" s="1"/>
      <c r="G54" s="1"/>
      <c r="H54" s="1"/>
    </row>
    <row r="55" spans="1:8" ht="18" customHeight="1" x14ac:dyDescent="0.25">
      <c r="A55" s="1"/>
      <c r="B55" s="1"/>
      <c r="C55" s="1"/>
      <c r="D55" s="1"/>
      <c r="E55" s="1"/>
      <c r="F55" s="1"/>
      <c r="G55" s="1"/>
      <c r="H55" s="1"/>
    </row>
    <row r="56" spans="1:8" ht="18" customHeight="1" x14ac:dyDescent="0.25">
      <c r="A56" s="1"/>
      <c r="B56" s="1"/>
      <c r="C56" s="1"/>
      <c r="D56" s="1"/>
      <c r="E56" s="1"/>
      <c r="F56" s="1"/>
      <c r="G56" s="1"/>
      <c r="H56" s="1"/>
    </row>
    <row r="57" spans="1:8" ht="18" customHeight="1" x14ac:dyDescent="0.25">
      <c r="A57" s="1"/>
      <c r="B57" s="1"/>
      <c r="C57" s="1"/>
      <c r="D57" s="1"/>
      <c r="E57" s="1"/>
      <c r="F57" s="1"/>
      <c r="G57" s="1"/>
      <c r="H57" s="1"/>
    </row>
    <row r="58" spans="1:8" ht="18" customHeight="1" x14ac:dyDescent="0.25">
      <c r="A58" s="1"/>
      <c r="B58" s="1"/>
      <c r="C58" s="1"/>
      <c r="D58" s="1"/>
      <c r="E58" s="1"/>
      <c r="F58" s="1"/>
      <c r="G58" s="1"/>
      <c r="H58" s="1"/>
    </row>
    <row r="59" spans="1:8" ht="18" customHeight="1" x14ac:dyDescent="0.25">
      <c r="A59" s="1"/>
      <c r="B59" s="1"/>
      <c r="C59" s="1"/>
      <c r="D59" s="1"/>
      <c r="E59" s="1"/>
      <c r="F59" s="1"/>
      <c r="G59" s="1"/>
      <c r="H59" s="1"/>
    </row>
    <row r="60" spans="1:8" ht="18" customHeight="1" x14ac:dyDescent="0.25">
      <c r="A60" s="1"/>
      <c r="B60" s="1"/>
      <c r="C60" s="1"/>
      <c r="D60" s="1"/>
      <c r="E60" s="1"/>
      <c r="F60" s="1"/>
      <c r="G60" s="1"/>
      <c r="H60" s="1"/>
    </row>
  </sheetData>
  <mergeCells count="9">
    <mergeCell ref="B28:D28"/>
    <mergeCell ref="B29:D29"/>
    <mergeCell ref="B30:D30"/>
    <mergeCell ref="A2:D2"/>
    <mergeCell ref="A5:D5"/>
    <mergeCell ref="B24:D24"/>
    <mergeCell ref="B25:D25"/>
    <mergeCell ref="B26:D26"/>
    <mergeCell ref="B27:D27"/>
  </mergeCells>
  <conditionalFormatting sqref="D17:D21">
    <cfRule type="dataBar" priority="1">
      <dataBar>
        <cfvo type="num" val="0"/>
        <cfvo type="num" val="1"/>
        <color rgb="FF9DB8E8"/>
      </dataBar>
      <extLst>
        <ext xmlns:x14="http://schemas.microsoft.com/office/spreadsheetml/2009/9/main" uri="{B025F937-C7B1-47D3-B67F-A62EFF666E3E}">
          <x14:id>{E9FBBE68-467E-46D0-B71D-3C42D8E51057}</x14:id>
        </ext>
      </extLst>
    </cfRule>
  </conditionalFormatting>
  <hyperlinks>
    <hyperlink ref="A9" location="'Project Charter'!A1" tooltip="Go to Project Charter" display="Project Charter" xr:uid="{03159B12-6743-4EF0-BB79-897856E63A96}"/>
    <hyperlink ref="A10" location="'Data Collection Plan'!A1" tooltip="Go to Data Collection Plan" display="Data Collection Plan" xr:uid="{33D065B0-526E-42DA-AF25-78C3FEBD01BD}"/>
    <hyperlink ref="A11" location="'Control Plan'!A1" tooltip="Go to Control Plan" display="Control Plan" xr:uid="{7200579D-7594-4CBE-8507-F31AEF293276}"/>
    <hyperlink ref="A12" location="'Tollgate Checklist'!A1" tooltip="Go to Tollgate Checklist" display="Tollgate Checklist" xr:uid="{C059183A-27C2-4A90-AC0C-62129B7E378E}"/>
    <hyperlink ref="A13" location="'Dashboard'!A1" tooltip="Go to Dashboard" display="Dashboard" xr:uid="{090C539F-B13A-48E0-B4B0-B8628D6CA408}"/>
  </hyperlinks>
  <printOptions horizontalCentered="1"/>
  <pageMargins left="0.41666666666666669" right="0.41666666666666669" top="0.55555555555555558" bottom="0.55555555555555558" header="0.5" footer="0.5"/>
  <pageSetup fitToHeight="0" orientation="portrait" r:id="rId1"/>
  <headerFooter>
    <oddFooter>&amp;C&amp;A  |  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E9FBBE68-467E-46D0-B71D-3C42D8E51057}">
            <x14:dataBar minLength="0" maxLength="100" gradient="0" negativeBarColorSameAsPositive="1" axisPosition="none">
              <x14:cfvo type="num">
                <xm:f>0</xm:f>
              </x14:cfvo>
              <x14:cfvo type="num">
                <xm:f>1</xm:f>
              </x14:cfvo>
            </x14:dataBar>
          </x14:cfRule>
          <xm:sqref>D17:D21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3F8A"/>
    <pageSetUpPr fitToPage="1"/>
  </sheetPr>
  <dimension ref="A1:H90"/>
  <sheetViews>
    <sheetView showGridLines="0" workbookViewId="0">
      <pane ySplit="2" topLeftCell="A3" activePane="bottomLeft" state="frozen"/>
      <selection pane="bottomLeft" sqref="A1:E1"/>
    </sheetView>
  </sheetViews>
  <sheetFormatPr defaultRowHeight="15" x14ac:dyDescent="0.25"/>
  <cols>
    <col min="1" max="1" width="25.7109375" customWidth="1"/>
    <col min="2" max="2" width="38.140625" customWidth="1"/>
    <col min="3" max="3" width="25.7109375" customWidth="1"/>
    <col min="4" max="4" width="38.140625" customWidth="1"/>
    <col min="5" max="8" width="12.140625" customWidth="1"/>
  </cols>
  <sheetData>
    <row r="1" spans="1:8" ht="60" customHeight="1" x14ac:dyDescent="0.25">
      <c r="A1" s="3" t="s">
        <v>5</v>
      </c>
      <c r="B1" s="2"/>
      <c r="C1" s="2"/>
      <c r="D1" s="19" t="s">
        <v>103</v>
      </c>
      <c r="E1" s="1"/>
      <c r="F1" s="1"/>
      <c r="G1" s="1"/>
      <c r="H1" s="1"/>
    </row>
    <row r="2" spans="1:8" ht="30" customHeight="1" x14ac:dyDescent="0.25">
      <c r="A2" s="74" t="s">
        <v>76</v>
      </c>
      <c r="B2" s="74"/>
      <c r="C2" s="74"/>
      <c r="D2" s="74"/>
      <c r="E2" s="1"/>
      <c r="F2" s="1"/>
      <c r="G2" s="1"/>
      <c r="H2" s="1"/>
    </row>
    <row r="3" spans="1:8" ht="8.1" customHeight="1" x14ac:dyDescent="0.25">
      <c r="A3" s="1"/>
      <c r="B3" s="1"/>
      <c r="C3" s="1"/>
      <c r="D3" s="1"/>
      <c r="E3" s="1"/>
      <c r="F3" s="1"/>
      <c r="G3" s="1"/>
      <c r="H3" s="1"/>
    </row>
    <row r="4" spans="1:8" ht="24" customHeight="1" thickBot="1" x14ac:dyDescent="0.3">
      <c r="A4" s="4" t="s">
        <v>77</v>
      </c>
      <c r="B4" s="6"/>
      <c r="C4" s="6"/>
      <c r="D4" s="6"/>
      <c r="E4" s="1"/>
      <c r="F4" s="1"/>
      <c r="G4" s="1"/>
      <c r="H4" s="1"/>
    </row>
    <row r="5" spans="1:8" ht="18" customHeight="1" x14ac:dyDescent="0.25">
      <c r="A5" s="7" t="s">
        <v>78</v>
      </c>
      <c r="B5" s="80"/>
      <c r="C5" s="81"/>
      <c r="D5" s="82"/>
      <c r="E5" s="1"/>
      <c r="F5" s="1"/>
      <c r="G5" s="1"/>
      <c r="H5" s="1"/>
    </row>
    <row r="6" spans="1:8" ht="18" customHeight="1" x14ac:dyDescent="0.25">
      <c r="A6" s="7" t="s">
        <v>18</v>
      </c>
      <c r="B6" s="8"/>
      <c r="C6" s="7" t="s">
        <v>16</v>
      </c>
      <c r="D6" s="8"/>
      <c r="E6" s="1"/>
      <c r="F6" s="1"/>
      <c r="G6" s="1"/>
      <c r="H6" s="1"/>
    </row>
    <row r="7" spans="1:8" ht="18" customHeight="1" x14ac:dyDescent="0.25">
      <c r="A7" s="7" t="s">
        <v>17</v>
      </c>
      <c r="B7" s="8"/>
      <c r="C7" s="7" t="s">
        <v>79</v>
      </c>
      <c r="D7" s="8"/>
      <c r="E7" s="1"/>
      <c r="F7" s="1"/>
      <c r="G7" s="1"/>
      <c r="H7" s="1"/>
    </row>
    <row r="8" spans="1:8" ht="18" customHeight="1" x14ac:dyDescent="0.25">
      <c r="A8" s="7" t="s">
        <v>80</v>
      </c>
      <c r="B8" s="9"/>
      <c r="C8" s="7" t="s">
        <v>81</v>
      </c>
      <c r="D8" s="9"/>
      <c r="E8" s="1"/>
      <c r="F8" s="1"/>
      <c r="G8" s="1"/>
      <c r="H8" s="1"/>
    </row>
    <row r="9" spans="1:8" ht="18" customHeight="1" x14ac:dyDescent="0.25">
      <c r="A9" s="7" t="s">
        <v>82</v>
      </c>
      <c r="B9" s="10" t="str">
        <f>IF(COUNT(B8,D8)=2,D8-B8,"")</f>
        <v/>
      </c>
      <c r="C9" s="7" t="s">
        <v>83</v>
      </c>
      <c r="D9" s="10" t="str">
        <f ca="1">IF(ISNUMBER(D8),MAX(0,D8-TODAY()),"")</f>
        <v/>
      </c>
      <c r="E9" s="1"/>
      <c r="F9" s="1"/>
      <c r="G9" s="1"/>
      <c r="H9" s="1"/>
    </row>
    <row r="10" spans="1:8" ht="9.9499999999999993" customHeight="1" x14ac:dyDescent="0.25">
      <c r="A10" s="1"/>
      <c r="B10" s="1"/>
      <c r="C10" s="1"/>
      <c r="D10" s="1"/>
      <c r="E10" s="1"/>
      <c r="F10" s="1"/>
      <c r="G10" s="1"/>
      <c r="H10" s="1"/>
    </row>
    <row r="11" spans="1:8" ht="24" customHeight="1" thickBot="1" x14ac:dyDescent="0.3">
      <c r="A11" s="4" t="s">
        <v>6</v>
      </c>
      <c r="B11" s="5"/>
      <c r="C11" s="5"/>
      <c r="D11" s="5"/>
      <c r="E11" s="1"/>
      <c r="F11" s="1"/>
      <c r="G11" s="1"/>
      <c r="H11" s="1"/>
    </row>
    <row r="12" spans="1:8" ht="18" customHeight="1" x14ac:dyDescent="0.25">
      <c r="A12" s="83" t="s">
        <v>84</v>
      </c>
      <c r="B12" s="83"/>
      <c r="C12" s="83"/>
      <c r="D12" s="83"/>
      <c r="E12" s="1"/>
      <c r="F12" s="1"/>
      <c r="G12" s="1"/>
      <c r="H12" s="1"/>
    </row>
    <row r="13" spans="1:8" ht="72" customHeight="1" x14ac:dyDescent="0.25">
      <c r="A13" s="77"/>
      <c r="B13" s="78"/>
      <c r="C13" s="78"/>
      <c r="D13" s="79"/>
      <c r="E13" s="1"/>
      <c r="F13" s="1"/>
      <c r="G13" s="1"/>
      <c r="H13" s="1"/>
    </row>
    <row r="14" spans="1:8" ht="9.9499999999999993" customHeight="1" x14ac:dyDescent="0.25">
      <c r="A14" s="1"/>
      <c r="B14" s="1"/>
      <c r="C14" s="1"/>
      <c r="D14" s="1"/>
      <c r="E14" s="1"/>
      <c r="F14" s="1"/>
      <c r="G14" s="1"/>
      <c r="H14" s="1"/>
    </row>
    <row r="15" spans="1:8" ht="24" customHeight="1" thickBot="1" x14ac:dyDescent="0.3">
      <c r="A15" s="4" t="s">
        <v>7</v>
      </c>
      <c r="B15" s="5"/>
      <c r="C15" s="5"/>
      <c r="D15" s="5"/>
      <c r="E15" s="1"/>
      <c r="F15" s="1"/>
      <c r="G15" s="1"/>
      <c r="H15" s="1"/>
    </row>
    <row r="16" spans="1:8" ht="18" customHeight="1" x14ac:dyDescent="0.25">
      <c r="A16" s="83" t="s">
        <v>85</v>
      </c>
      <c r="B16" s="83"/>
      <c r="C16" s="83"/>
      <c r="D16" s="83"/>
      <c r="E16" s="1"/>
      <c r="F16" s="1"/>
      <c r="G16" s="1"/>
      <c r="H16" s="1"/>
    </row>
    <row r="17" spans="1:8" ht="72" customHeight="1" x14ac:dyDescent="0.25">
      <c r="A17" s="77"/>
      <c r="B17" s="78"/>
      <c r="C17" s="78"/>
      <c r="D17" s="79"/>
      <c r="E17" s="1"/>
      <c r="F17" s="1"/>
      <c r="G17" s="1"/>
      <c r="H17" s="1"/>
    </row>
    <row r="18" spans="1:8" ht="9.9499999999999993" customHeight="1" x14ac:dyDescent="0.25">
      <c r="A18" s="1"/>
      <c r="B18" s="1"/>
      <c r="C18" s="1"/>
      <c r="D18" s="1"/>
      <c r="E18" s="1"/>
      <c r="F18" s="1"/>
      <c r="G18" s="1"/>
      <c r="H18" s="1"/>
    </row>
    <row r="19" spans="1:8" ht="24" customHeight="1" thickBot="1" x14ac:dyDescent="0.3">
      <c r="A19" s="4" t="s">
        <v>8</v>
      </c>
      <c r="B19" s="5"/>
      <c r="C19" s="5"/>
      <c r="D19" s="5"/>
      <c r="E19" s="1"/>
      <c r="F19" s="1"/>
      <c r="G19" s="1"/>
      <c r="H19" s="1"/>
    </row>
    <row r="20" spans="1:8" ht="18" customHeight="1" x14ac:dyDescent="0.25">
      <c r="A20" s="83" t="s">
        <v>86</v>
      </c>
      <c r="B20" s="83"/>
      <c r="C20" s="83"/>
      <c r="D20" s="83"/>
      <c r="E20" s="1"/>
      <c r="F20" s="1"/>
      <c r="G20" s="1"/>
      <c r="H20" s="1"/>
    </row>
    <row r="21" spans="1:8" ht="72" customHeight="1" x14ac:dyDescent="0.25">
      <c r="A21" s="77"/>
      <c r="B21" s="78"/>
      <c r="C21" s="78"/>
      <c r="D21" s="79"/>
      <c r="E21" s="1"/>
      <c r="F21" s="1"/>
      <c r="G21" s="1"/>
      <c r="H21" s="1"/>
    </row>
    <row r="22" spans="1:8" ht="9.9499999999999993" customHeight="1" x14ac:dyDescent="0.25">
      <c r="A22" s="1"/>
      <c r="B22" s="1"/>
      <c r="C22" s="1"/>
      <c r="D22" s="1"/>
      <c r="E22" s="1"/>
      <c r="F22" s="1"/>
      <c r="G22" s="1"/>
      <c r="H22" s="1"/>
    </row>
    <row r="23" spans="1:8" ht="24" customHeight="1" x14ac:dyDescent="0.25">
      <c r="A23" s="11" t="s">
        <v>87</v>
      </c>
      <c r="B23" s="6"/>
      <c r="C23" s="6"/>
      <c r="D23" s="6"/>
      <c r="E23" s="1"/>
      <c r="F23" s="1"/>
      <c r="G23" s="1"/>
      <c r="H23" s="1"/>
    </row>
    <row r="24" spans="1:8" ht="21.95" customHeight="1" x14ac:dyDescent="0.25">
      <c r="A24" s="13" t="s">
        <v>88</v>
      </c>
      <c r="B24" s="13" t="s">
        <v>89</v>
      </c>
      <c r="C24" s="13" t="s">
        <v>90</v>
      </c>
      <c r="D24" s="13" t="s">
        <v>91</v>
      </c>
      <c r="E24" s="1"/>
      <c r="F24" s="1"/>
      <c r="G24" s="1"/>
      <c r="H24" s="1"/>
    </row>
    <row r="25" spans="1:8" ht="21" customHeight="1" x14ac:dyDescent="0.25">
      <c r="A25" s="15" t="s">
        <v>92</v>
      </c>
      <c r="B25" s="14"/>
      <c r="C25" s="14"/>
      <c r="D25" s="14"/>
      <c r="E25" s="1"/>
      <c r="F25" s="1"/>
      <c r="G25" s="1"/>
      <c r="H25" s="1"/>
    </row>
    <row r="26" spans="1:8" ht="21" customHeight="1" x14ac:dyDescent="0.25">
      <c r="A26" s="15" t="s">
        <v>93</v>
      </c>
      <c r="B26" s="14"/>
      <c r="C26" s="14"/>
      <c r="D26" s="14"/>
      <c r="E26" s="1"/>
      <c r="F26" s="1"/>
      <c r="G26" s="1"/>
      <c r="H26" s="1"/>
    </row>
    <row r="27" spans="1:8" ht="21" customHeight="1" x14ac:dyDescent="0.25">
      <c r="A27" s="15" t="s">
        <v>94</v>
      </c>
      <c r="B27" s="14"/>
      <c r="C27" s="14"/>
      <c r="D27" s="14"/>
      <c r="E27" s="1"/>
      <c r="F27" s="1"/>
      <c r="G27" s="1"/>
      <c r="H27" s="1"/>
    </row>
    <row r="28" spans="1:8" ht="9.9499999999999993" customHeight="1" x14ac:dyDescent="0.25">
      <c r="A28" s="1"/>
      <c r="B28" s="1"/>
      <c r="C28" s="1"/>
      <c r="D28" s="1"/>
      <c r="E28" s="1"/>
      <c r="F28" s="1"/>
      <c r="G28" s="1"/>
      <c r="H28" s="1"/>
    </row>
    <row r="29" spans="1:8" ht="24" customHeight="1" thickBot="1" x14ac:dyDescent="0.3">
      <c r="A29" s="4" t="s">
        <v>9</v>
      </c>
      <c r="B29" s="5"/>
      <c r="C29" s="5"/>
      <c r="D29" s="5"/>
      <c r="E29" s="1"/>
      <c r="F29" s="1"/>
      <c r="G29" s="1"/>
      <c r="H29" s="1"/>
    </row>
    <row r="30" spans="1:8" ht="21.95" customHeight="1" x14ac:dyDescent="0.25">
      <c r="A30" s="76" t="s">
        <v>95</v>
      </c>
      <c r="B30" s="76"/>
      <c r="C30" s="76" t="s">
        <v>96</v>
      </c>
      <c r="D30" s="76"/>
      <c r="E30" s="1"/>
      <c r="F30" s="1"/>
      <c r="G30" s="1"/>
      <c r="H30" s="1"/>
    </row>
    <row r="31" spans="1:8" ht="84" customHeight="1" x14ac:dyDescent="0.25">
      <c r="A31" s="77"/>
      <c r="B31" s="78"/>
      <c r="C31" s="77"/>
      <c r="D31" s="79"/>
      <c r="E31" s="1"/>
      <c r="F31" s="1"/>
      <c r="G31" s="1"/>
      <c r="H31" s="1"/>
    </row>
    <row r="32" spans="1:8" ht="9.9499999999999993" customHeight="1" x14ac:dyDescent="0.25">
      <c r="A32" s="1"/>
      <c r="B32" s="1"/>
      <c r="C32" s="1"/>
      <c r="D32" s="1"/>
      <c r="E32" s="1"/>
      <c r="F32" s="1"/>
      <c r="G32" s="1"/>
      <c r="H32" s="1"/>
    </row>
    <row r="33" spans="1:8" ht="24" customHeight="1" x14ac:dyDescent="0.25">
      <c r="A33" s="11" t="s">
        <v>97</v>
      </c>
      <c r="B33" s="6"/>
      <c r="C33" s="6"/>
      <c r="D33" s="6"/>
      <c r="E33" s="1"/>
      <c r="F33" s="1"/>
      <c r="G33" s="1"/>
      <c r="H33" s="1"/>
    </row>
    <row r="34" spans="1:8" ht="21.95" customHeight="1" x14ac:dyDescent="0.25">
      <c r="A34" s="13" t="s">
        <v>51</v>
      </c>
      <c r="B34" s="13" t="s">
        <v>98</v>
      </c>
      <c r="C34" s="13" t="s">
        <v>99</v>
      </c>
      <c r="D34" s="13" t="s">
        <v>100</v>
      </c>
      <c r="E34" s="1"/>
      <c r="F34" s="1"/>
      <c r="G34" s="1"/>
      <c r="H34" s="1"/>
    </row>
    <row r="35" spans="1:8" ht="21" customHeight="1" x14ac:dyDescent="0.25">
      <c r="A35" s="15" t="s">
        <v>55</v>
      </c>
      <c r="B35" s="16"/>
      <c r="C35" s="16"/>
      <c r="D35" s="16"/>
      <c r="E35" s="1"/>
      <c r="F35" s="1"/>
      <c r="G35" s="1"/>
      <c r="H35" s="1"/>
    </row>
    <row r="36" spans="1:8" ht="21" customHeight="1" x14ac:dyDescent="0.25">
      <c r="A36" s="15" t="s">
        <v>59</v>
      </c>
      <c r="B36" s="16"/>
      <c r="C36" s="16"/>
      <c r="D36" s="16"/>
      <c r="E36" s="1"/>
      <c r="F36" s="1"/>
      <c r="G36" s="1"/>
      <c r="H36" s="1"/>
    </row>
    <row r="37" spans="1:8" ht="21" customHeight="1" x14ac:dyDescent="0.25">
      <c r="A37" s="15" t="s">
        <v>63</v>
      </c>
      <c r="B37" s="16"/>
      <c r="C37" s="16"/>
      <c r="D37" s="16"/>
      <c r="E37" s="1"/>
      <c r="F37" s="1"/>
      <c r="G37" s="1"/>
      <c r="H37" s="1"/>
    </row>
    <row r="38" spans="1:8" ht="21" customHeight="1" x14ac:dyDescent="0.25">
      <c r="A38" s="15" t="s">
        <v>66</v>
      </c>
      <c r="B38" s="16"/>
      <c r="C38" s="16"/>
      <c r="D38" s="16"/>
      <c r="E38" s="1"/>
      <c r="F38" s="1"/>
      <c r="G38" s="1"/>
      <c r="H38" s="1"/>
    </row>
    <row r="39" spans="1:8" ht="21" customHeight="1" x14ac:dyDescent="0.25">
      <c r="A39" s="15" t="s">
        <v>69</v>
      </c>
      <c r="B39" s="16"/>
      <c r="C39" s="16"/>
      <c r="D39" s="16"/>
      <c r="E39" s="1"/>
      <c r="F39" s="1"/>
      <c r="G39" s="1"/>
      <c r="H39" s="1"/>
    </row>
    <row r="40" spans="1:8" ht="9.9499999999999993" customHeight="1" x14ac:dyDescent="0.25">
      <c r="A40" s="1"/>
      <c r="B40" s="1"/>
      <c r="C40" s="1"/>
      <c r="D40" s="1"/>
      <c r="E40" s="1"/>
      <c r="F40" s="1"/>
      <c r="G40" s="1"/>
      <c r="H40" s="1"/>
    </row>
    <row r="41" spans="1:8" ht="24" customHeight="1" x14ac:dyDescent="0.25">
      <c r="A41" s="11" t="s">
        <v>10</v>
      </c>
      <c r="B41" s="6"/>
      <c r="C41" s="6"/>
      <c r="D41" s="6"/>
      <c r="E41" s="1"/>
      <c r="F41" s="1"/>
      <c r="G41" s="1"/>
      <c r="H41" s="1"/>
    </row>
    <row r="42" spans="1:8" ht="21.95" customHeight="1" x14ac:dyDescent="0.25">
      <c r="A42" s="13" t="s">
        <v>11</v>
      </c>
      <c r="B42" s="13" t="s">
        <v>12</v>
      </c>
      <c r="C42" s="13" t="s">
        <v>13</v>
      </c>
      <c r="D42" s="18" t="s">
        <v>14</v>
      </c>
      <c r="E42" s="1"/>
      <c r="F42" s="1"/>
      <c r="G42" s="1"/>
      <c r="H42" s="1"/>
    </row>
    <row r="43" spans="1:8" ht="21" customHeight="1" x14ac:dyDescent="0.25">
      <c r="A43" s="14"/>
      <c r="B43" s="14"/>
      <c r="C43" s="14"/>
      <c r="D43" s="17"/>
      <c r="E43" s="1"/>
      <c r="F43" s="1"/>
      <c r="G43" s="1"/>
      <c r="H43" s="1"/>
    </row>
    <row r="44" spans="1:8" ht="21" customHeight="1" x14ac:dyDescent="0.25">
      <c r="A44" s="14"/>
      <c r="B44" s="14"/>
      <c r="C44" s="14"/>
      <c r="D44" s="17"/>
      <c r="E44" s="1"/>
      <c r="F44" s="1"/>
      <c r="G44" s="1"/>
      <c r="H44" s="1"/>
    </row>
    <row r="45" spans="1:8" ht="21" customHeight="1" x14ac:dyDescent="0.25">
      <c r="A45" s="14"/>
      <c r="B45" s="14"/>
      <c r="C45" s="14"/>
      <c r="D45" s="17"/>
      <c r="E45" s="1"/>
      <c r="F45" s="1"/>
      <c r="G45" s="1"/>
      <c r="H45" s="1"/>
    </row>
    <row r="46" spans="1:8" ht="21" customHeight="1" x14ac:dyDescent="0.25">
      <c r="A46" s="14"/>
      <c r="B46" s="14"/>
      <c r="C46" s="14"/>
      <c r="D46" s="17"/>
      <c r="E46" s="1"/>
      <c r="F46" s="1"/>
      <c r="G46" s="1"/>
      <c r="H46" s="1"/>
    </row>
    <row r="47" spans="1:8" ht="21" customHeight="1" x14ac:dyDescent="0.25">
      <c r="A47" s="14"/>
      <c r="B47" s="14"/>
      <c r="C47" s="14"/>
      <c r="D47" s="17"/>
      <c r="E47" s="1"/>
      <c r="F47" s="1"/>
      <c r="G47" s="1"/>
      <c r="H47" s="1"/>
    </row>
    <row r="48" spans="1:8" ht="21" customHeight="1" x14ac:dyDescent="0.25">
      <c r="A48" s="14"/>
      <c r="B48" s="14"/>
      <c r="C48" s="14"/>
      <c r="D48" s="17"/>
      <c r="E48" s="1"/>
      <c r="F48" s="1"/>
      <c r="G48" s="1"/>
      <c r="H48" s="1"/>
    </row>
    <row r="49" spans="1:8" ht="21" customHeight="1" x14ac:dyDescent="0.25">
      <c r="A49" s="14"/>
      <c r="B49" s="14"/>
      <c r="C49" s="14"/>
      <c r="D49" s="17"/>
      <c r="E49" s="1"/>
      <c r="F49" s="1"/>
      <c r="G49" s="1"/>
      <c r="H49" s="1"/>
    </row>
    <row r="50" spans="1:8" ht="21" customHeight="1" x14ac:dyDescent="0.25">
      <c r="A50" s="14"/>
      <c r="B50" s="14"/>
      <c r="C50" s="14"/>
      <c r="D50" s="17"/>
      <c r="E50" s="1"/>
      <c r="F50" s="1"/>
      <c r="G50" s="1"/>
      <c r="H50" s="1"/>
    </row>
    <row r="51" spans="1:8" ht="9.9499999999999993" customHeight="1" x14ac:dyDescent="0.25">
      <c r="A51" s="1"/>
      <c r="B51" s="1"/>
      <c r="C51" s="1"/>
      <c r="D51" s="1"/>
      <c r="E51" s="1"/>
      <c r="F51" s="1"/>
      <c r="G51" s="1"/>
      <c r="H51" s="1"/>
    </row>
    <row r="52" spans="1:8" ht="24" customHeight="1" x14ac:dyDescent="0.25">
      <c r="A52" s="11" t="s">
        <v>15</v>
      </c>
      <c r="B52" s="6"/>
      <c r="C52" s="6"/>
      <c r="D52" s="6"/>
      <c r="E52" s="1"/>
      <c r="F52" s="1"/>
      <c r="G52" s="1"/>
      <c r="H52" s="1"/>
    </row>
    <row r="53" spans="1:8" ht="21.95" customHeight="1" x14ac:dyDescent="0.25">
      <c r="A53" s="13" t="s">
        <v>12</v>
      </c>
      <c r="B53" s="13" t="s">
        <v>11</v>
      </c>
      <c r="C53" s="13" t="s">
        <v>101</v>
      </c>
      <c r="D53" s="13" t="s">
        <v>102</v>
      </c>
      <c r="E53" s="1"/>
      <c r="F53" s="1"/>
      <c r="G53" s="1"/>
      <c r="H53" s="1"/>
    </row>
    <row r="54" spans="1:8" ht="30" customHeight="1" x14ac:dyDescent="0.25">
      <c r="A54" s="15" t="s">
        <v>16</v>
      </c>
      <c r="B54" s="14"/>
      <c r="C54" s="14"/>
      <c r="D54" s="16"/>
      <c r="E54" s="1"/>
      <c r="F54" s="1"/>
      <c r="G54" s="1"/>
      <c r="H54" s="1"/>
    </row>
    <row r="55" spans="1:8" ht="30" customHeight="1" x14ac:dyDescent="0.25">
      <c r="A55" s="15" t="s">
        <v>17</v>
      </c>
      <c r="B55" s="14"/>
      <c r="C55" s="14"/>
      <c r="D55" s="16"/>
      <c r="E55" s="1"/>
      <c r="F55" s="1"/>
      <c r="G55" s="1"/>
      <c r="H55" s="1"/>
    </row>
    <row r="56" spans="1:8" ht="30" customHeight="1" x14ac:dyDescent="0.25">
      <c r="A56" s="15" t="s">
        <v>18</v>
      </c>
      <c r="B56" s="14"/>
      <c r="C56" s="14"/>
      <c r="D56" s="16"/>
      <c r="E56" s="1"/>
      <c r="F56" s="1"/>
      <c r="G56" s="1"/>
      <c r="H56" s="1"/>
    </row>
    <row r="57" spans="1:8" ht="18" customHeight="1" x14ac:dyDescent="0.25">
      <c r="A57" s="1"/>
      <c r="B57" s="1"/>
      <c r="C57" s="1"/>
      <c r="D57" s="1"/>
      <c r="E57" s="1"/>
      <c r="F57" s="1"/>
      <c r="G57" s="1"/>
      <c r="H57" s="1"/>
    </row>
    <row r="58" spans="1:8" ht="18" customHeight="1" x14ac:dyDescent="0.25">
      <c r="A58" s="1"/>
      <c r="B58" s="1"/>
      <c r="C58" s="1"/>
      <c r="D58" s="1"/>
      <c r="E58" s="1"/>
      <c r="F58" s="1"/>
      <c r="G58" s="1"/>
      <c r="H58" s="1"/>
    </row>
    <row r="59" spans="1:8" ht="18" customHeight="1" x14ac:dyDescent="0.25">
      <c r="A59" s="1"/>
      <c r="B59" s="1"/>
      <c r="C59" s="1"/>
      <c r="D59" s="1"/>
      <c r="E59" s="1"/>
      <c r="F59" s="1"/>
      <c r="G59" s="1"/>
      <c r="H59" s="1"/>
    </row>
    <row r="60" spans="1:8" ht="18" customHeight="1" x14ac:dyDescent="0.25">
      <c r="A60" s="1"/>
      <c r="B60" s="1"/>
      <c r="C60" s="1"/>
      <c r="D60" s="1"/>
      <c r="E60" s="1"/>
      <c r="F60" s="1"/>
      <c r="G60" s="1"/>
      <c r="H60" s="1"/>
    </row>
    <row r="61" spans="1:8" ht="18" customHeight="1" x14ac:dyDescent="0.25">
      <c r="A61" s="1"/>
      <c r="B61" s="1"/>
      <c r="C61" s="1"/>
      <c r="D61" s="1"/>
      <c r="E61" s="1"/>
      <c r="F61" s="1"/>
      <c r="G61" s="1"/>
      <c r="H61" s="1"/>
    </row>
    <row r="62" spans="1:8" ht="18" customHeight="1" x14ac:dyDescent="0.25">
      <c r="A62" s="1"/>
      <c r="B62" s="1"/>
      <c r="C62" s="1"/>
      <c r="D62" s="1"/>
      <c r="E62" s="1"/>
      <c r="F62" s="1"/>
      <c r="G62" s="1"/>
      <c r="H62" s="1"/>
    </row>
    <row r="63" spans="1:8" ht="18" customHeight="1" x14ac:dyDescent="0.25">
      <c r="A63" s="1"/>
      <c r="B63" s="1"/>
      <c r="C63" s="1"/>
      <c r="D63" s="1"/>
      <c r="E63" s="1"/>
      <c r="F63" s="1"/>
      <c r="G63" s="1"/>
      <c r="H63" s="1"/>
    </row>
    <row r="64" spans="1:8" ht="18" customHeight="1" x14ac:dyDescent="0.25">
      <c r="A64" s="1"/>
      <c r="B64" s="1"/>
      <c r="C64" s="1"/>
      <c r="D64" s="1"/>
      <c r="E64" s="1"/>
      <c r="F64" s="1"/>
      <c r="G64" s="1"/>
      <c r="H64" s="1"/>
    </row>
    <row r="65" spans="1:8" ht="18" customHeight="1" x14ac:dyDescent="0.25">
      <c r="A65" s="1"/>
      <c r="B65" s="1"/>
      <c r="C65" s="1"/>
      <c r="D65" s="1"/>
      <c r="E65" s="1"/>
      <c r="F65" s="1"/>
      <c r="G65" s="1"/>
      <c r="H65" s="1"/>
    </row>
    <row r="66" spans="1:8" ht="18" customHeight="1" x14ac:dyDescent="0.25">
      <c r="A66" s="1"/>
      <c r="B66" s="1"/>
      <c r="C66" s="1"/>
      <c r="D66" s="1"/>
      <c r="E66" s="1"/>
      <c r="F66" s="1"/>
      <c r="G66" s="1"/>
      <c r="H66" s="1"/>
    </row>
    <row r="67" spans="1:8" ht="18" customHeight="1" x14ac:dyDescent="0.25">
      <c r="A67" s="1"/>
      <c r="B67" s="1"/>
      <c r="C67" s="1"/>
      <c r="D67" s="1"/>
      <c r="E67" s="1"/>
      <c r="F67" s="1"/>
      <c r="G67" s="1"/>
      <c r="H67" s="1"/>
    </row>
    <row r="68" spans="1:8" ht="18" customHeight="1" x14ac:dyDescent="0.25">
      <c r="A68" s="1"/>
      <c r="B68" s="1"/>
      <c r="C68" s="1"/>
      <c r="D68" s="1"/>
      <c r="E68" s="1"/>
      <c r="F68" s="1"/>
      <c r="G68" s="1"/>
      <c r="H68" s="1"/>
    </row>
    <row r="69" spans="1:8" ht="18" customHeight="1" x14ac:dyDescent="0.25">
      <c r="A69" s="1"/>
      <c r="B69" s="1"/>
      <c r="C69" s="1"/>
      <c r="D69" s="1"/>
      <c r="E69" s="1"/>
      <c r="F69" s="1"/>
      <c r="G69" s="1"/>
      <c r="H69" s="1"/>
    </row>
    <row r="70" spans="1:8" ht="18" customHeight="1" x14ac:dyDescent="0.25">
      <c r="A70" s="1"/>
      <c r="B70" s="1"/>
      <c r="C70" s="1"/>
      <c r="D70" s="1"/>
      <c r="E70" s="1"/>
      <c r="F70" s="1"/>
      <c r="G70" s="1"/>
      <c r="H70" s="1"/>
    </row>
    <row r="71" spans="1:8" ht="18" customHeight="1" x14ac:dyDescent="0.25">
      <c r="A71" s="1"/>
      <c r="B71" s="1"/>
      <c r="C71" s="1"/>
      <c r="D71" s="1"/>
      <c r="E71" s="1"/>
      <c r="F71" s="1"/>
      <c r="G71" s="1"/>
      <c r="H71" s="1"/>
    </row>
    <row r="72" spans="1:8" ht="18" customHeight="1" x14ac:dyDescent="0.25">
      <c r="A72" s="1"/>
      <c r="B72" s="1"/>
      <c r="C72" s="1"/>
      <c r="D72" s="1"/>
      <c r="E72" s="1"/>
      <c r="F72" s="1"/>
      <c r="G72" s="1"/>
      <c r="H72" s="1"/>
    </row>
    <row r="73" spans="1:8" ht="18" customHeight="1" x14ac:dyDescent="0.25">
      <c r="A73" s="1"/>
      <c r="B73" s="1"/>
      <c r="C73" s="1"/>
      <c r="D73" s="1"/>
      <c r="E73" s="1"/>
      <c r="F73" s="1"/>
      <c r="G73" s="1"/>
      <c r="H73" s="1"/>
    </row>
    <row r="74" spans="1:8" ht="18" customHeight="1" x14ac:dyDescent="0.25">
      <c r="A74" s="1"/>
      <c r="B74" s="1"/>
      <c r="C74" s="1"/>
      <c r="D74" s="1"/>
      <c r="E74" s="1"/>
      <c r="F74" s="1"/>
      <c r="G74" s="1"/>
      <c r="H74" s="1"/>
    </row>
    <row r="75" spans="1:8" ht="18" customHeight="1" x14ac:dyDescent="0.25">
      <c r="A75" s="1"/>
      <c r="B75" s="1"/>
      <c r="C75" s="1"/>
      <c r="D75" s="1"/>
      <c r="E75" s="1"/>
      <c r="F75" s="1"/>
      <c r="G75" s="1"/>
      <c r="H75" s="1"/>
    </row>
    <row r="76" spans="1:8" ht="18" customHeight="1" x14ac:dyDescent="0.25">
      <c r="A76" s="1"/>
      <c r="B76" s="1"/>
      <c r="C76" s="1"/>
      <c r="D76" s="1"/>
      <c r="E76" s="1"/>
      <c r="F76" s="1"/>
      <c r="G76" s="1"/>
      <c r="H76" s="1"/>
    </row>
    <row r="77" spans="1:8" ht="18" customHeight="1" x14ac:dyDescent="0.25">
      <c r="A77" s="1"/>
      <c r="B77" s="1"/>
      <c r="C77" s="1"/>
      <c r="D77" s="1"/>
      <c r="E77" s="1"/>
      <c r="F77" s="1"/>
      <c r="G77" s="1"/>
      <c r="H77" s="1"/>
    </row>
    <row r="78" spans="1:8" ht="18" customHeight="1" x14ac:dyDescent="0.25">
      <c r="A78" s="1"/>
      <c r="B78" s="1"/>
      <c r="C78" s="1"/>
      <c r="D78" s="1"/>
      <c r="E78" s="1"/>
      <c r="F78" s="1"/>
      <c r="G78" s="1"/>
      <c r="H78" s="1"/>
    </row>
    <row r="79" spans="1:8" ht="18" customHeight="1" x14ac:dyDescent="0.25">
      <c r="A79" s="1"/>
      <c r="B79" s="1"/>
      <c r="C79" s="1"/>
      <c r="D79" s="1"/>
      <c r="E79" s="1"/>
      <c r="F79" s="1"/>
      <c r="G79" s="1"/>
      <c r="H79" s="1"/>
    </row>
    <row r="80" spans="1:8" ht="18" customHeight="1" x14ac:dyDescent="0.25">
      <c r="A80" s="1"/>
      <c r="B80" s="1"/>
      <c r="C80" s="1"/>
      <c r="D80" s="1"/>
      <c r="E80" s="1"/>
      <c r="F80" s="1"/>
      <c r="G80" s="1"/>
      <c r="H80" s="1"/>
    </row>
    <row r="81" spans="1:8" ht="18" customHeight="1" x14ac:dyDescent="0.25">
      <c r="A81" s="1"/>
      <c r="B81" s="1"/>
      <c r="C81" s="1"/>
      <c r="D81" s="1"/>
      <c r="E81" s="1"/>
      <c r="F81" s="1"/>
      <c r="G81" s="1"/>
      <c r="H81" s="1"/>
    </row>
    <row r="82" spans="1:8" ht="18" customHeight="1" x14ac:dyDescent="0.25">
      <c r="A82" s="1"/>
      <c r="B82" s="1"/>
      <c r="C82" s="1"/>
      <c r="D82" s="1"/>
      <c r="E82" s="1"/>
      <c r="F82" s="1"/>
      <c r="G82" s="1"/>
      <c r="H82" s="1"/>
    </row>
    <row r="83" spans="1:8" ht="18" customHeight="1" x14ac:dyDescent="0.25">
      <c r="A83" s="1"/>
      <c r="B83" s="1"/>
      <c r="C83" s="1"/>
      <c r="D83" s="1"/>
      <c r="E83" s="1"/>
      <c r="F83" s="1"/>
      <c r="G83" s="1"/>
      <c r="H83" s="1"/>
    </row>
    <row r="84" spans="1:8" ht="18" customHeight="1" x14ac:dyDescent="0.25">
      <c r="A84" s="1"/>
      <c r="B84" s="1"/>
      <c r="C84" s="1"/>
      <c r="D84" s="1"/>
      <c r="E84" s="1"/>
      <c r="F84" s="1"/>
      <c r="G84" s="1"/>
      <c r="H84" s="1"/>
    </row>
    <row r="85" spans="1:8" ht="18" customHeight="1" x14ac:dyDescent="0.25">
      <c r="A85" s="1"/>
      <c r="B85" s="1"/>
      <c r="C85" s="1"/>
      <c r="D85" s="1"/>
      <c r="E85" s="1"/>
      <c r="F85" s="1"/>
      <c r="G85" s="1"/>
      <c r="H85" s="1"/>
    </row>
    <row r="86" spans="1:8" ht="18" customHeight="1" x14ac:dyDescent="0.25">
      <c r="A86" s="1"/>
      <c r="B86" s="1"/>
      <c r="C86" s="1"/>
      <c r="D86" s="1"/>
      <c r="E86" s="1"/>
      <c r="F86" s="1"/>
      <c r="G86" s="1"/>
      <c r="H86" s="1"/>
    </row>
    <row r="87" spans="1:8" ht="18" customHeight="1" x14ac:dyDescent="0.25">
      <c r="A87" s="1"/>
      <c r="B87" s="1"/>
      <c r="C87" s="1"/>
      <c r="D87" s="1"/>
      <c r="E87" s="1"/>
      <c r="F87" s="1"/>
      <c r="G87" s="1"/>
      <c r="H87" s="1"/>
    </row>
    <row r="88" spans="1:8" ht="18" customHeight="1" x14ac:dyDescent="0.25">
      <c r="A88" s="1"/>
      <c r="B88" s="1"/>
      <c r="C88" s="1"/>
      <c r="D88" s="1"/>
      <c r="E88" s="1"/>
      <c r="F88" s="1"/>
      <c r="G88" s="1"/>
      <c r="H88" s="1"/>
    </row>
    <row r="89" spans="1:8" ht="18" customHeight="1" x14ac:dyDescent="0.25">
      <c r="A89" s="1"/>
      <c r="B89" s="1"/>
      <c r="C89" s="1"/>
      <c r="D89" s="1"/>
      <c r="E89" s="1"/>
      <c r="F89" s="1"/>
      <c r="G89" s="1"/>
      <c r="H89" s="1"/>
    </row>
    <row r="90" spans="1:8" ht="18" customHeight="1" x14ac:dyDescent="0.25">
      <c r="A90" s="1"/>
      <c r="B90" s="1"/>
      <c r="C90" s="1"/>
      <c r="D90" s="1"/>
      <c r="E90" s="1"/>
      <c r="F90" s="1"/>
      <c r="G90" s="1"/>
      <c r="H90" s="1"/>
    </row>
  </sheetData>
  <mergeCells count="12">
    <mergeCell ref="A30:B30"/>
    <mergeCell ref="C30:D30"/>
    <mergeCell ref="A31:B31"/>
    <mergeCell ref="C31:D31"/>
    <mergeCell ref="A2:D2"/>
    <mergeCell ref="B5:D5"/>
    <mergeCell ref="A12:D12"/>
    <mergeCell ref="A13:D13"/>
    <mergeCell ref="A16:D16"/>
    <mergeCell ref="A17:D17"/>
    <mergeCell ref="A20:D20"/>
    <mergeCell ref="A21:D21"/>
  </mergeCells>
  <dataValidations count="4">
    <dataValidation type="date" operator="greaterThan" allowBlank="1" showInputMessage="1" showErrorMessage="1" errorTitle="Enter a date" error="Please enter a valid date, for example 2026-03-31." sqref="B8 D54:D56 B35:D39" xr:uid="{BDAB20C8-B12B-42CD-A16E-B022D5F885EC}">
      <formula1>36526</formula1>
    </dataValidation>
    <dataValidation type="custom" allowBlank="1" showInputMessage="1" showErrorMessage="1" errorTitle="Check target date" error="Target completion must be on or after the start date." sqref="D8" xr:uid="{DA3A4AB2-8DA0-4D8C-B8CA-827273FF56B3}">
      <formula1>OR($B$8="",$D$8="",$D$8&gt;=$B$8)</formula1>
    </dataValidation>
    <dataValidation type="decimal" allowBlank="1" showInputMessage="1" showErrorMessage="1" errorTitle="Enter a percentage" error="Enter a value between 0% and 100%." promptTitle="% Time Allocated" prompt="Share of working time committed to this project, e.g. 25%." sqref="D43:D50" xr:uid="{2729C8C8-5DF6-44F2-8099-B07096504279}">
      <formula1>0</formula1>
      <formula2>1</formula2>
    </dataValidation>
    <dataValidation type="list" errorStyle="warning" allowBlank="1" showInputMessage="1" showErrorMessage="1" errorTitle="Custom role" error="This role is not in the list. Keep it anyway?" sqref="B43:B50" xr:uid="{235E78B6-41B9-4D34-AEAB-CE17A957BD65}">
      <formula1>"Sponsor,Champion,Process Owner,Project Lead,Coach / Mentor,Black Belt,Green Belt,Team Member,Subject Matter Expert,Finance Partner"</formula1>
    </dataValidation>
  </dataValidations>
  <hyperlinks>
    <hyperlink ref="D1" location="'How-To'!A1" tooltip="Back to the How-To tab" display="◄ How-To" xr:uid="{51B05589-9CCF-48C7-82A7-F9EE5DF1D1DF}"/>
  </hyperlinks>
  <printOptions horizontalCentered="1"/>
  <pageMargins left="0.41666666666666669" right="0.41666666666666669" top="0.55555555555555558" bottom="0.55555555555555558" header="0.5" footer="0.5"/>
  <pageSetup scale="76" fitToHeight="0" orientation="portrait" r:id="rId1"/>
  <headerFooter>
    <oddFooter>&amp;C&amp;A  |  Page &amp;P of &amp;N</oddFooter>
  </headerFooter>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53F8A"/>
  </sheetPr>
  <dimension ref="A1:N60"/>
  <sheetViews>
    <sheetView showGridLines="0" workbookViewId="0">
      <pane ySplit="4" topLeftCell="A5" activePane="bottomLeft" state="frozen"/>
      <selection pane="bottomLeft" sqref="A1:E1"/>
    </sheetView>
  </sheetViews>
  <sheetFormatPr defaultRowHeight="15" x14ac:dyDescent="0.25"/>
  <cols>
    <col min="1" max="1" width="9.140625" customWidth="1"/>
    <col min="2" max="2" width="28.5703125" customWidth="1"/>
    <col min="3" max="3" width="18.140625" customWidth="1"/>
    <col min="4" max="4" width="51.42578125" customWidth="1"/>
    <col min="5" max="5" width="24.7109375" customWidth="1"/>
    <col min="6" max="6" width="38.140625" customWidth="1"/>
    <col min="7" max="7" width="30.42578125" customWidth="1"/>
    <col min="8" max="8" width="22.85546875" customWidth="1"/>
    <col min="9" max="9" width="32.42578125" customWidth="1"/>
  </cols>
  <sheetData>
    <row r="1" spans="1:14" ht="60" customHeight="1" x14ac:dyDescent="0.25">
      <c r="A1" s="3" t="s">
        <v>104</v>
      </c>
      <c r="B1" s="2"/>
      <c r="C1" s="2"/>
      <c r="D1" s="2"/>
      <c r="E1" s="2"/>
      <c r="F1" s="2"/>
      <c r="G1" s="2"/>
      <c r="H1" s="2"/>
      <c r="I1" s="19" t="s">
        <v>103</v>
      </c>
      <c r="J1" s="1"/>
      <c r="K1" s="1"/>
      <c r="L1" s="1"/>
      <c r="M1" s="1"/>
      <c r="N1" s="1"/>
    </row>
    <row r="2" spans="1:14" ht="30" customHeight="1" x14ac:dyDescent="0.25">
      <c r="A2" s="74" t="s">
        <v>105</v>
      </c>
      <c r="B2" s="74"/>
      <c r="C2" s="74"/>
      <c r="D2" s="74"/>
      <c r="E2" s="74"/>
      <c r="F2" s="74"/>
      <c r="G2" s="74"/>
      <c r="H2" s="74"/>
      <c r="I2" s="74"/>
      <c r="J2" s="1"/>
      <c r="K2" s="1"/>
      <c r="L2" s="1"/>
      <c r="M2" s="1"/>
      <c r="N2" s="1"/>
    </row>
    <row r="3" spans="1:14" ht="8.1" customHeight="1" x14ac:dyDescent="0.25">
      <c r="A3" s="1"/>
      <c r="B3" s="1"/>
      <c r="C3" s="1"/>
      <c r="D3" s="1"/>
      <c r="E3" s="1"/>
      <c r="F3" s="1"/>
      <c r="G3" s="1"/>
      <c r="H3" s="1"/>
      <c r="I3" s="1"/>
      <c r="J3" s="1"/>
      <c r="K3" s="1"/>
      <c r="L3" s="1"/>
      <c r="M3" s="1"/>
      <c r="N3" s="1"/>
    </row>
    <row r="4" spans="1:14" ht="30" customHeight="1" x14ac:dyDescent="0.25">
      <c r="A4" s="20" t="s">
        <v>106</v>
      </c>
      <c r="B4" s="20" t="s">
        <v>19</v>
      </c>
      <c r="C4" s="20" t="s">
        <v>107</v>
      </c>
      <c r="D4" s="20" t="s">
        <v>20</v>
      </c>
      <c r="E4" s="20" t="s">
        <v>21</v>
      </c>
      <c r="F4" s="20" t="s">
        <v>22</v>
      </c>
      <c r="G4" s="20" t="s">
        <v>23</v>
      </c>
      <c r="H4" s="20" t="s">
        <v>24</v>
      </c>
      <c r="I4" s="20" t="s">
        <v>25</v>
      </c>
      <c r="J4" s="1"/>
      <c r="K4" s="1"/>
      <c r="L4" s="1"/>
      <c r="M4" s="1"/>
      <c r="N4" s="1"/>
    </row>
    <row r="5" spans="1:14" ht="30" x14ac:dyDescent="0.25">
      <c r="A5" s="21" t="str">
        <f>IF(DataCollectionPlan[[#This Row],[Measure / Metric]]="","","DC-"&amp;TEXT(ROW()-ROW(DataCollectionPlan[[#Headers],[ID]]),"00"))</f>
        <v>DC-01</v>
      </c>
      <c r="B5" s="23" t="s">
        <v>26</v>
      </c>
      <c r="C5" s="23" t="s">
        <v>108</v>
      </c>
      <c r="D5" s="23" t="s">
        <v>27</v>
      </c>
      <c r="E5" s="23" t="s">
        <v>28</v>
      </c>
      <c r="F5" s="23" t="s">
        <v>29</v>
      </c>
      <c r="G5" s="23" t="s">
        <v>30</v>
      </c>
      <c r="H5" s="23" t="s">
        <v>31</v>
      </c>
      <c r="I5" s="23" t="s">
        <v>32</v>
      </c>
      <c r="J5" s="1"/>
      <c r="K5" s="1"/>
      <c r="L5" s="1"/>
      <c r="M5" s="1"/>
      <c r="N5" s="1"/>
    </row>
    <row r="6" spans="1:14" ht="30" x14ac:dyDescent="0.25">
      <c r="A6" s="21" t="str">
        <f>IF(DataCollectionPlan[[#This Row],[Measure / Metric]]="","","DC-"&amp;TEXT(ROW()-ROW(DataCollectionPlan[[#Headers],[ID]]),"00"))</f>
        <v>DC-02</v>
      </c>
      <c r="B6" s="23" t="s">
        <v>33</v>
      </c>
      <c r="C6" s="23" t="s">
        <v>108</v>
      </c>
      <c r="D6" s="23" t="s">
        <v>34</v>
      </c>
      <c r="E6" s="23" t="s">
        <v>35</v>
      </c>
      <c r="F6" s="23" t="s">
        <v>36</v>
      </c>
      <c r="G6" s="23" t="s">
        <v>37</v>
      </c>
      <c r="H6" s="23" t="s">
        <v>38</v>
      </c>
      <c r="I6" s="23" t="s">
        <v>39</v>
      </c>
      <c r="J6" s="1"/>
      <c r="K6" s="1"/>
      <c r="L6" s="1"/>
      <c r="M6" s="1"/>
      <c r="N6" s="1"/>
    </row>
    <row r="7" spans="1:14" ht="26.1" customHeight="1" x14ac:dyDescent="0.25">
      <c r="A7" s="21" t="str">
        <f>IF(DataCollectionPlan[[#This Row],[Measure / Metric]]="","","DC-"&amp;TEXT(ROW()-ROW(DataCollectionPlan[[#Headers],[ID]]),"00"))</f>
        <v/>
      </c>
      <c r="B7" s="25"/>
      <c r="C7" s="25"/>
      <c r="D7" s="25"/>
      <c r="E7" s="25"/>
      <c r="F7" s="25"/>
      <c r="G7" s="25"/>
      <c r="H7" s="25"/>
      <c r="I7" s="25"/>
      <c r="J7" s="1"/>
      <c r="K7" s="1"/>
      <c r="L7" s="1"/>
      <c r="M7" s="1"/>
      <c r="N7" s="1"/>
    </row>
    <row r="8" spans="1:14" ht="26.1" customHeight="1" x14ac:dyDescent="0.25">
      <c r="A8" s="21" t="str">
        <f>IF(DataCollectionPlan[[#This Row],[Measure / Metric]]="","","DC-"&amp;TEXT(ROW()-ROW(DataCollectionPlan[[#Headers],[ID]]),"00"))</f>
        <v/>
      </c>
      <c r="B8" s="25"/>
      <c r="C8" s="25"/>
      <c r="D8" s="25"/>
      <c r="E8" s="25"/>
      <c r="F8" s="25"/>
      <c r="G8" s="25"/>
      <c r="H8" s="25"/>
      <c r="I8" s="25"/>
      <c r="J8" s="1"/>
      <c r="K8" s="1"/>
      <c r="L8" s="1"/>
      <c r="M8" s="1"/>
      <c r="N8" s="1"/>
    </row>
    <row r="9" spans="1:14" ht="26.1" customHeight="1" x14ac:dyDescent="0.25">
      <c r="A9" s="21" t="str">
        <f>IF(DataCollectionPlan[[#This Row],[Measure / Metric]]="","","DC-"&amp;TEXT(ROW()-ROW(DataCollectionPlan[[#Headers],[ID]]),"00"))</f>
        <v/>
      </c>
      <c r="B9" s="25"/>
      <c r="C9" s="25"/>
      <c r="D9" s="25"/>
      <c r="E9" s="25"/>
      <c r="F9" s="25"/>
      <c r="G9" s="25"/>
      <c r="H9" s="25"/>
      <c r="I9" s="25"/>
      <c r="J9" s="1"/>
      <c r="K9" s="1"/>
      <c r="L9" s="1"/>
      <c r="M9" s="1"/>
      <c r="N9" s="1"/>
    </row>
    <row r="10" spans="1:14" ht="26.1" customHeight="1" x14ac:dyDescent="0.25">
      <c r="A10" s="21" t="str">
        <f>IF(DataCollectionPlan[[#This Row],[Measure / Metric]]="","","DC-"&amp;TEXT(ROW()-ROW(DataCollectionPlan[[#Headers],[ID]]),"00"))</f>
        <v/>
      </c>
      <c r="B10" s="25"/>
      <c r="C10" s="25"/>
      <c r="D10" s="25"/>
      <c r="E10" s="25"/>
      <c r="F10" s="25"/>
      <c r="G10" s="25"/>
      <c r="H10" s="25"/>
      <c r="I10" s="25"/>
      <c r="J10" s="1"/>
      <c r="K10" s="1"/>
      <c r="L10" s="1"/>
      <c r="M10" s="1"/>
      <c r="N10" s="1"/>
    </row>
    <row r="11" spans="1:14" ht="26.1" customHeight="1" x14ac:dyDescent="0.25">
      <c r="A11" s="21" t="str">
        <f>IF(DataCollectionPlan[[#This Row],[Measure / Metric]]="","","DC-"&amp;TEXT(ROW()-ROW(DataCollectionPlan[[#Headers],[ID]]),"00"))</f>
        <v/>
      </c>
      <c r="B11" s="25"/>
      <c r="C11" s="25"/>
      <c r="D11" s="25"/>
      <c r="E11" s="25"/>
      <c r="F11" s="25"/>
      <c r="G11" s="25"/>
      <c r="H11" s="25"/>
      <c r="I11" s="25"/>
      <c r="J11" s="1"/>
      <c r="K11" s="1"/>
      <c r="L11" s="1"/>
      <c r="M11" s="1"/>
      <c r="N11" s="1"/>
    </row>
    <row r="12" spans="1:14" ht="26.1" customHeight="1" x14ac:dyDescent="0.25">
      <c r="A12" s="21" t="str">
        <f>IF(DataCollectionPlan[[#This Row],[Measure / Metric]]="","","DC-"&amp;TEXT(ROW()-ROW(DataCollectionPlan[[#Headers],[ID]]),"00"))</f>
        <v/>
      </c>
      <c r="B12" s="25"/>
      <c r="C12" s="25"/>
      <c r="D12" s="25"/>
      <c r="E12" s="25"/>
      <c r="F12" s="25"/>
      <c r="G12" s="25"/>
      <c r="H12" s="25"/>
      <c r="I12" s="25"/>
      <c r="J12" s="1"/>
      <c r="K12" s="1"/>
      <c r="L12" s="1"/>
      <c r="M12" s="1"/>
      <c r="N12" s="1"/>
    </row>
    <row r="13" spans="1:14" ht="26.1" customHeight="1" x14ac:dyDescent="0.25">
      <c r="A13" s="21" t="str">
        <f>IF(DataCollectionPlan[[#This Row],[Measure / Metric]]="","","DC-"&amp;TEXT(ROW()-ROW(DataCollectionPlan[[#Headers],[ID]]),"00"))</f>
        <v/>
      </c>
      <c r="B13" s="25"/>
      <c r="C13" s="25"/>
      <c r="D13" s="25"/>
      <c r="E13" s="25"/>
      <c r="F13" s="25"/>
      <c r="G13" s="25"/>
      <c r="H13" s="25"/>
      <c r="I13" s="25"/>
      <c r="J13" s="1"/>
      <c r="K13" s="1"/>
      <c r="L13" s="1"/>
      <c r="M13" s="1"/>
      <c r="N13" s="1"/>
    </row>
    <row r="14" spans="1:14" ht="26.1" customHeight="1" x14ac:dyDescent="0.25">
      <c r="A14" s="21" t="str">
        <f>IF(DataCollectionPlan[[#This Row],[Measure / Metric]]="","","DC-"&amp;TEXT(ROW()-ROW(DataCollectionPlan[[#Headers],[ID]]),"00"))</f>
        <v/>
      </c>
      <c r="B14" s="25"/>
      <c r="C14" s="25"/>
      <c r="D14" s="25"/>
      <c r="E14" s="25"/>
      <c r="F14" s="25"/>
      <c r="G14" s="25"/>
      <c r="H14" s="25"/>
      <c r="I14" s="25"/>
      <c r="J14" s="1"/>
      <c r="K14" s="1"/>
      <c r="L14" s="1"/>
      <c r="M14" s="1"/>
      <c r="N14" s="1"/>
    </row>
    <row r="15" spans="1:14" ht="26.1" customHeight="1" x14ac:dyDescent="0.25">
      <c r="A15" s="21" t="str">
        <f>IF(DataCollectionPlan[[#This Row],[Measure / Metric]]="","","DC-"&amp;TEXT(ROW()-ROW(DataCollectionPlan[[#Headers],[ID]]),"00"))</f>
        <v/>
      </c>
      <c r="B15" s="22"/>
      <c r="C15" s="22"/>
      <c r="D15" s="22"/>
      <c r="E15" s="22"/>
      <c r="F15" s="22"/>
      <c r="G15" s="22"/>
      <c r="H15" s="22"/>
      <c r="I15" s="22"/>
      <c r="J15" s="1"/>
      <c r="K15" s="1"/>
      <c r="L15" s="1"/>
      <c r="M15" s="1"/>
      <c r="N15" s="1"/>
    </row>
    <row r="16" spans="1:14" ht="26.1" customHeight="1" x14ac:dyDescent="0.25">
      <c r="A16" s="21" t="str">
        <f>IF(DataCollectionPlan[[#This Row],[Measure / Metric]]="","","DC-"&amp;TEXT(ROW()-ROW(DataCollectionPlan[[#Headers],[ID]]),"00"))</f>
        <v/>
      </c>
      <c r="B16" s="22"/>
      <c r="C16" s="22"/>
      <c r="D16" s="22"/>
      <c r="E16" s="22"/>
      <c r="F16" s="22"/>
      <c r="G16" s="22"/>
      <c r="H16" s="22"/>
      <c r="I16" s="22"/>
      <c r="J16" s="1"/>
      <c r="K16" s="1"/>
      <c r="L16" s="1"/>
      <c r="M16" s="1"/>
      <c r="N16" s="1"/>
    </row>
    <row r="17" spans="1:14" ht="18" customHeight="1" x14ac:dyDescent="0.25">
      <c r="A17" s="1"/>
      <c r="B17" s="1"/>
      <c r="C17" s="1"/>
      <c r="D17" s="1"/>
      <c r="E17" s="1"/>
      <c r="F17" s="1"/>
      <c r="G17" s="1"/>
      <c r="H17" s="1"/>
      <c r="I17" s="1"/>
      <c r="J17" s="1"/>
      <c r="K17" s="1"/>
      <c r="L17" s="1"/>
      <c r="M17" s="1"/>
      <c r="N17" s="1"/>
    </row>
    <row r="18" spans="1:14" ht="18" customHeight="1" x14ac:dyDescent="0.25">
      <c r="A18" s="1"/>
      <c r="B18" s="1"/>
      <c r="C18" s="1"/>
      <c r="D18" s="1"/>
      <c r="E18" s="1"/>
      <c r="F18" s="1"/>
      <c r="G18" s="1"/>
      <c r="H18" s="1"/>
      <c r="I18" s="1"/>
      <c r="J18" s="1"/>
      <c r="K18" s="1"/>
      <c r="L18" s="1"/>
      <c r="M18" s="1"/>
      <c r="N18" s="1"/>
    </row>
    <row r="19" spans="1:14" ht="18" customHeight="1" x14ac:dyDescent="0.25">
      <c r="A19" s="1"/>
      <c r="B19" s="1"/>
      <c r="C19" s="1"/>
      <c r="D19" s="1"/>
      <c r="E19" s="1"/>
      <c r="F19" s="1"/>
      <c r="G19" s="1"/>
      <c r="H19" s="1"/>
      <c r="I19" s="1"/>
      <c r="J19" s="1"/>
      <c r="K19" s="1"/>
      <c r="L19" s="1"/>
      <c r="M19" s="1"/>
      <c r="N19" s="1"/>
    </row>
    <row r="20" spans="1:14" ht="18" customHeight="1" x14ac:dyDescent="0.25">
      <c r="A20" s="1"/>
      <c r="B20" s="1"/>
      <c r="C20" s="1"/>
      <c r="D20" s="1"/>
      <c r="E20" s="1"/>
      <c r="F20" s="1"/>
      <c r="G20" s="1"/>
      <c r="H20" s="1"/>
      <c r="I20" s="1"/>
      <c r="J20" s="1"/>
      <c r="K20" s="1"/>
      <c r="L20" s="1"/>
      <c r="M20" s="1"/>
      <c r="N20" s="1"/>
    </row>
    <row r="21" spans="1:14" ht="18" customHeight="1" x14ac:dyDescent="0.25">
      <c r="A21" s="1"/>
      <c r="B21" s="1"/>
      <c r="C21" s="1"/>
      <c r="D21" s="1"/>
      <c r="E21" s="1"/>
      <c r="F21" s="1"/>
      <c r="G21" s="1"/>
      <c r="H21" s="1"/>
      <c r="I21" s="1"/>
      <c r="J21" s="1"/>
      <c r="K21" s="1"/>
      <c r="L21" s="1"/>
      <c r="M21" s="1"/>
      <c r="N21" s="1"/>
    </row>
    <row r="22" spans="1:14" ht="18" customHeight="1" x14ac:dyDescent="0.25">
      <c r="A22" s="1"/>
      <c r="B22" s="1"/>
      <c r="C22" s="1"/>
      <c r="D22" s="1"/>
      <c r="E22" s="1"/>
      <c r="F22" s="1"/>
      <c r="G22" s="1"/>
      <c r="H22" s="1"/>
      <c r="I22" s="1"/>
      <c r="J22" s="1"/>
      <c r="K22" s="1"/>
      <c r="L22" s="1"/>
      <c r="M22" s="1"/>
      <c r="N22" s="1"/>
    </row>
    <row r="23" spans="1:14" ht="18" customHeight="1" x14ac:dyDescent="0.25">
      <c r="A23" s="1"/>
      <c r="B23" s="1"/>
      <c r="C23" s="1"/>
      <c r="D23" s="1"/>
      <c r="E23" s="1"/>
      <c r="F23" s="1"/>
      <c r="G23" s="1"/>
      <c r="H23" s="1"/>
      <c r="I23" s="1"/>
      <c r="J23" s="1"/>
      <c r="K23" s="1"/>
      <c r="L23" s="1"/>
      <c r="M23" s="1"/>
      <c r="N23" s="1"/>
    </row>
    <row r="24" spans="1:14" ht="18" customHeight="1" x14ac:dyDescent="0.25">
      <c r="A24" s="1"/>
      <c r="B24" s="1"/>
      <c r="C24" s="1"/>
      <c r="D24" s="1"/>
      <c r="E24" s="1"/>
      <c r="F24" s="1"/>
      <c r="G24" s="1"/>
      <c r="H24" s="1"/>
      <c r="I24" s="1"/>
      <c r="J24" s="1"/>
      <c r="K24" s="1"/>
      <c r="L24" s="1"/>
      <c r="M24" s="1"/>
      <c r="N24" s="1"/>
    </row>
    <row r="25" spans="1:14" ht="18" customHeight="1" x14ac:dyDescent="0.25">
      <c r="A25" s="1"/>
      <c r="B25" s="1"/>
      <c r="C25" s="1"/>
      <c r="D25" s="1"/>
      <c r="E25" s="1"/>
      <c r="F25" s="1"/>
      <c r="G25" s="1"/>
      <c r="H25" s="1"/>
      <c r="I25" s="1"/>
      <c r="J25" s="1"/>
      <c r="K25" s="1"/>
      <c r="L25" s="1"/>
      <c r="M25" s="1"/>
      <c r="N25" s="1"/>
    </row>
    <row r="26" spans="1:14" ht="18" customHeight="1" x14ac:dyDescent="0.25">
      <c r="A26" s="1"/>
      <c r="B26" s="1"/>
      <c r="C26" s="1"/>
      <c r="D26" s="1"/>
      <c r="E26" s="1"/>
      <c r="F26" s="1"/>
      <c r="G26" s="1"/>
      <c r="H26" s="1"/>
      <c r="I26" s="1"/>
      <c r="J26" s="1"/>
      <c r="K26" s="1"/>
      <c r="L26" s="1"/>
      <c r="M26" s="1"/>
      <c r="N26" s="1"/>
    </row>
    <row r="27" spans="1:14" ht="18" customHeight="1" x14ac:dyDescent="0.25">
      <c r="A27" s="1"/>
      <c r="B27" s="1"/>
      <c r="C27" s="1"/>
      <c r="D27" s="1"/>
      <c r="E27" s="1"/>
      <c r="F27" s="1"/>
      <c r="G27" s="1"/>
      <c r="H27" s="1"/>
      <c r="I27" s="1"/>
      <c r="J27" s="1"/>
      <c r="K27" s="1"/>
      <c r="L27" s="1"/>
      <c r="M27" s="1"/>
      <c r="N27" s="1"/>
    </row>
    <row r="28" spans="1:14" ht="18" customHeight="1" x14ac:dyDescent="0.25">
      <c r="A28" s="1"/>
      <c r="B28" s="1"/>
      <c r="C28" s="1"/>
      <c r="D28" s="1"/>
      <c r="E28" s="1"/>
      <c r="F28" s="1"/>
      <c r="G28" s="1"/>
      <c r="H28" s="1"/>
      <c r="I28" s="1"/>
      <c r="J28" s="1"/>
      <c r="K28" s="1"/>
      <c r="L28" s="1"/>
      <c r="M28" s="1"/>
      <c r="N28" s="1"/>
    </row>
    <row r="29" spans="1:14" ht="18" customHeight="1" x14ac:dyDescent="0.25">
      <c r="A29" s="1"/>
      <c r="B29" s="1"/>
      <c r="C29" s="1"/>
      <c r="D29" s="1"/>
      <c r="E29" s="1"/>
      <c r="F29" s="1"/>
      <c r="G29" s="1"/>
      <c r="H29" s="1"/>
      <c r="I29" s="1"/>
      <c r="J29" s="1"/>
      <c r="K29" s="1"/>
      <c r="L29" s="1"/>
      <c r="M29" s="1"/>
      <c r="N29" s="1"/>
    </row>
    <row r="30" spans="1:14" ht="18" customHeight="1" x14ac:dyDescent="0.25">
      <c r="A30" s="1"/>
      <c r="B30" s="1"/>
      <c r="C30" s="1"/>
      <c r="D30" s="1"/>
      <c r="E30" s="1"/>
      <c r="F30" s="1"/>
      <c r="G30" s="1"/>
      <c r="H30" s="1"/>
      <c r="I30" s="1"/>
      <c r="J30" s="1"/>
      <c r="K30" s="1"/>
      <c r="L30" s="1"/>
      <c r="M30" s="1"/>
      <c r="N30" s="1"/>
    </row>
    <row r="31" spans="1:14" ht="18" customHeight="1" x14ac:dyDescent="0.25">
      <c r="A31" s="1"/>
      <c r="B31" s="1"/>
      <c r="C31" s="1"/>
      <c r="D31" s="1"/>
      <c r="E31" s="1"/>
      <c r="F31" s="1"/>
      <c r="G31" s="1"/>
      <c r="H31" s="1"/>
      <c r="I31" s="1"/>
      <c r="J31" s="1"/>
      <c r="K31" s="1"/>
      <c r="L31" s="1"/>
      <c r="M31" s="1"/>
      <c r="N31" s="1"/>
    </row>
    <row r="32" spans="1:14" ht="18" customHeight="1" x14ac:dyDescent="0.25">
      <c r="A32" s="1"/>
      <c r="B32" s="1"/>
      <c r="C32" s="1"/>
      <c r="D32" s="1"/>
      <c r="E32" s="1"/>
      <c r="F32" s="1"/>
      <c r="G32" s="1"/>
      <c r="H32" s="1"/>
      <c r="I32" s="1"/>
      <c r="J32" s="1"/>
      <c r="K32" s="1"/>
      <c r="L32" s="1"/>
      <c r="M32" s="1"/>
      <c r="N32" s="1"/>
    </row>
    <row r="33" spans="1:14" ht="18" customHeight="1" x14ac:dyDescent="0.25">
      <c r="A33" s="1"/>
      <c r="B33" s="1"/>
      <c r="C33" s="1"/>
      <c r="D33" s="1"/>
      <c r="E33" s="1"/>
      <c r="F33" s="1"/>
      <c r="G33" s="1"/>
      <c r="H33" s="1"/>
      <c r="I33" s="1"/>
      <c r="J33" s="1"/>
      <c r="K33" s="1"/>
      <c r="L33" s="1"/>
      <c r="M33" s="1"/>
      <c r="N33" s="1"/>
    </row>
    <row r="34" spans="1:14" ht="18" customHeight="1" x14ac:dyDescent="0.25">
      <c r="A34" s="1"/>
      <c r="B34" s="1"/>
      <c r="C34" s="1"/>
      <c r="D34" s="1"/>
      <c r="E34" s="1"/>
      <c r="F34" s="1"/>
      <c r="G34" s="1"/>
      <c r="H34" s="1"/>
      <c r="I34" s="1"/>
      <c r="J34" s="1"/>
      <c r="K34" s="1"/>
      <c r="L34" s="1"/>
      <c r="M34" s="1"/>
      <c r="N34" s="1"/>
    </row>
    <row r="35" spans="1:14" ht="18" customHeight="1" x14ac:dyDescent="0.25">
      <c r="A35" s="1"/>
      <c r="B35" s="1"/>
      <c r="C35" s="1"/>
      <c r="D35" s="1"/>
      <c r="E35" s="1"/>
      <c r="F35" s="1"/>
      <c r="G35" s="1"/>
      <c r="H35" s="1"/>
      <c r="I35" s="1"/>
      <c r="J35" s="1"/>
      <c r="K35" s="1"/>
      <c r="L35" s="1"/>
      <c r="M35" s="1"/>
      <c r="N35" s="1"/>
    </row>
    <row r="36" spans="1:14" ht="18" customHeight="1" x14ac:dyDescent="0.25">
      <c r="A36" s="1"/>
      <c r="B36" s="1"/>
      <c r="C36" s="1"/>
      <c r="D36" s="1"/>
      <c r="E36" s="1"/>
      <c r="F36" s="1"/>
      <c r="G36" s="1"/>
      <c r="H36" s="1"/>
      <c r="I36" s="1"/>
      <c r="J36" s="1"/>
      <c r="K36" s="1"/>
      <c r="L36" s="1"/>
      <c r="M36" s="1"/>
      <c r="N36" s="1"/>
    </row>
    <row r="37" spans="1:14" ht="18" customHeight="1" x14ac:dyDescent="0.25">
      <c r="A37" s="1"/>
      <c r="B37" s="1"/>
      <c r="C37" s="1"/>
      <c r="D37" s="1"/>
      <c r="E37" s="1"/>
      <c r="F37" s="1"/>
      <c r="G37" s="1"/>
      <c r="H37" s="1"/>
      <c r="I37" s="1"/>
      <c r="J37" s="1"/>
      <c r="K37" s="1"/>
      <c r="L37" s="1"/>
      <c r="M37" s="1"/>
      <c r="N37" s="1"/>
    </row>
    <row r="38" spans="1:14" ht="18" customHeight="1" x14ac:dyDescent="0.25">
      <c r="A38" s="1"/>
      <c r="B38" s="1"/>
      <c r="C38" s="1"/>
      <c r="D38" s="1"/>
      <c r="E38" s="1"/>
      <c r="F38" s="1"/>
      <c r="G38" s="1"/>
      <c r="H38" s="1"/>
      <c r="I38" s="1"/>
      <c r="J38" s="1"/>
      <c r="K38" s="1"/>
      <c r="L38" s="1"/>
      <c r="M38" s="1"/>
      <c r="N38" s="1"/>
    </row>
    <row r="39" spans="1:14" ht="18" customHeight="1" x14ac:dyDescent="0.25">
      <c r="A39" s="1"/>
      <c r="B39" s="1"/>
      <c r="C39" s="1"/>
      <c r="D39" s="1"/>
      <c r="E39" s="1"/>
      <c r="F39" s="1"/>
      <c r="G39" s="1"/>
      <c r="H39" s="1"/>
      <c r="I39" s="1"/>
      <c r="J39" s="1"/>
      <c r="K39" s="1"/>
      <c r="L39" s="1"/>
      <c r="M39" s="1"/>
      <c r="N39" s="1"/>
    </row>
    <row r="40" spans="1:14" ht="18" customHeight="1" x14ac:dyDescent="0.25">
      <c r="A40" s="1"/>
      <c r="B40" s="1"/>
      <c r="C40" s="1"/>
      <c r="D40" s="1"/>
      <c r="E40" s="1"/>
      <c r="F40" s="1"/>
      <c r="G40" s="1"/>
      <c r="H40" s="1"/>
      <c r="I40" s="1"/>
      <c r="J40" s="1"/>
      <c r="K40" s="1"/>
      <c r="L40" s="1"/>
      <c r="M40" s="1"/>
      <c r="N40" s="1"/>
    </row>
    <row r="41" spans="1:14" ht="18" customHeight="1" x14ac:dyDescent="0.25">
      <c r="A41" s="1"/>
      <c r="B41" s="1"/>
      <c r="C41" s="1"/>
      <c r="D41" s="1"/>
      <c r="E41" s="1"/>
      <c r="F41" s="1"/>
      <c r="G41" s="1"/>
      <c r="H41" s="1"/>
      <c r="I41" s="1"/>
      <c r="J41" s="1"/>
      <c r="K41" s="1"/>
      <c r="L41" s="1"/>
      <c r="M41" s="1"/>
      <c r="N41" s="1"/>
    </row>
    <row r="42" spans="1:14" ht="18" customHeight="1" x14ac:dyDescent="0.25">
      <c r="A42" s="1"/>
      <c r="B42" s="1"/>
      <c r="C42" s="1"/>
      <c r="D42" s="1"/>
      <c r="E42" s="1"/>
      <c r="F42" s="1"/>
      <c r="G42" s="1"/>
      <c r="H42" s="1"/>
      <c r="I42" s="1"/>
      <c r="J42" s="1"/>
      <c r="K42" s="1"/>
      <c r="L42" s="1"/>
      <c r="M42" s="1"/>
      <c r="N42" s="1"/>
    </row>
    <row r="43" spans="1:14" ht="18" customHeight="1" x14ac:dyDescent="0.25">
      <c r="A43" s="1"/>
      <c r="B43" s="1"/>
      <c r="C43" s="1"/>
      <c r="D43" s="1"/>
      <c r="E43" s="1"/>
      <c r="F43" s="1"/>
      <c r="G43" s="1"/>
      <c r="H43" s="1"/>
      <c r="I43" s="1"/>
      <c r="J43" s="1"/>
      <c r="K43" s="1"/>
      <c r="L43" s="1"/>
      <c r="M43" s="1"/>
      <c r="N43" s="1"/>
    </row>
    <row r="44" spans="1:14" ht="18" customHeight="1" x14ac:dyDescent="0.25">
      <c r="A44" s="1"/>
      <c r="B44" s="1"/>
      <c r="C44" s="1"/>
      <c r="D44" s="1"/>
      <c r="E44" s="1"/>
      <c r="F44" s="1"/>
      <c r="G44" s="1"/>
      <c r="H44" s="1"/>
      <c r="I44" s="1"/>
      <c r="J44" s="1"/>
      <c r="K44" s="1"/>
      <c r="L44" s="1"/>
      <c r="M44" s="1"/>
      <c r="N44" s="1"/>
    </row>
    <row r="45" spans="1:14" ht="18" customHeight="1" x14ac:dyDescent="0.25">
      <c r="A45" s="1"/>
      <c r="B45" s="1"/>
      <c r="C45" s="1"/>
      <c r="D45" s="1"/>
      <c r="E45" s="1"/>
      <c r="F45" s="1"/>
      <c r="G45" s="1"/>
      <c r="H45" s="1"/>
      <c r="I45" s="1"/>
      <c r="J45" s="1"/>
      <c r="K45" s="1"/>
      <c r="L45" s="1"/>
      <c r="M45" s="1"/>
      <c r="N45" s="1"/>
    </row>
    <row r="46" spans="1:14" ht="18" customHeight="1" x14ac:dyDescent="0.25">
      <c r="A46" s="1"/>
      <c r="B46" s="1"/>
      <c r="C46" s="1"/>
      <c r="D46" s="1"/>
      <c r="E46" s="1"/>
      <c r="F46" s="1"/>
      <c r="G46" s="1"/>
      <c r="H46" s="1"/>
      <c r="I46" s="1"/>
      <c r="J46" s="1"/>
      <c r="K46" s="1"/>
      <c r="L46" s="1"/>
      <c r="M46" s="1"/>
      <c r="N46" s="1"/>
    </row>
    <row r="47" spans="1:14" ht="18" customHeight="1" x14ac:dyDescent="0.25">
      <c r="A47" s="1"/>
      <c r="B47" s="1"/>
      <c r="C47" s="1"/>
      <c r="D47" s="1"/>
      <c r="E47" s="1"/>
      <c r="F47" s="1"/>
      <c r="G47" s="1"/>
      <c r="H47" s="1"/>
      <c r="I47" s="1"/>
      <c r="J47" s="1"/>
      <c r="K47" s="1"/>
      <c r="L47" s="1"/>
      <c r="M47" s="1"/>
      <c r="N47" s="1"/>
    </row>
    <row r="48" spans="1:14" ht="18" customHeight="1" x14ac:dyDescent="0.25">
      <c r="A48" s="1"/>
      <c r="B48" s="1"/>
      <c r="C48" s="1"/>
      <c r="D48" s="1"/>
      <c r="E48" s="1"/>
      <c r="F48" s="1"/>
      <c r="G48" s="1"/>
      <c r="H48" s="1"/>
      <c r="I48" s="1"/>
      <c r="J48" s="1"/>
      <c r="K48" s="1"/>
      <c r="L48" s="1"/>
      <c r="M48" s="1"/>
      <c r="N48" s="1"/>
    </row>
    <row r="49" spans="1:14" ht="18" customHeight="1" x14ac:dyDescent="0.25">
      <c r="A49" s="1"/>
      <c r="B49" s="1"/>
      <c r="C49" s="1"/>
      <c r="D49" s="1"/>
      <c r="E49" s="1"/>
      <c r="F49" s="1"/>
      <c r="G49" s="1"/>
      <c r="H49" s="1"/>
      <c r="I49" s="1"/>
      <c r="J49" s="1"/>
      <c r="K49" s="1"/>
      <c r="L49" s="1"/>
      <c r="M49" s="1"/>
      <c r="N49" s="1"/>
    </row>
    <row r="50" spans="1:14" ht="18" customHeight="1" x14ac:dyDescent="0.25">
      <c r="A50" s="1"/>
      <c r="B50" s="1"/>
      <c r="C50" s="1"/>
      <c r="D50" s="1"/>
      <c r="E50" s="1"/>
      <c r="F50" s="1"/>
      <c r="G50" s="1"/>
      <c r="H50" s="1"/>
      <c r="I50" s="1"/>
      <c r="J50" s="1"/>
      <c r="K50" s="1"/>
      <c r="L50" s="1"/>
      <c r="M50" s="1"/>
      <c r="N50" s="1"/>
    </row>
    <row r="51" spans="1:14" ht="18" customHeight="1" x14ac:dyDescent="0.25">
      <c r="A51" s="1"/>
      <c r="B51" s="1"/>
      <c r="C51" s="1"/>
      <c r="D51" s="1"/>
      <c r="E51" s="1"/>
      <c r="F51" s="1"/>
      <c r="G51" s="1"/>
      <c r="H51" s="1"/>
      <c r="I51" s="1"/>
      <c r="J51" s="1"/>
      <c r="K51" s="1"/>
      <c r="L51" s="1"/>
      <c r="M51" s="1"/>
      <c r="N51" s="1"/>
    </row>
    <row r="52" spans="1:14" ht="18" customHeight="1" x14ac:dyDescent="0.25">
      <c r="A52" s="1"/>
      <c r="B52" s="1"/>
      <c r="C52" s="1"/>
      <c r="D52" s="1"/>
      <c r="E52" s="1"/>
      <c r="F52" s="1"/>
      <c r="G52" s="1"/>
      <c r="H52" s="1"/>
      <c r="I52" s="1"/>
      <c r="J52" s="1"/>
      <c r="K52" s="1"/>
      <c r="L52" s="1"/>
      <c r="M52" s="1"/>
      <c r="N52" s="1"/>
    </row>
    <row r="53" spans="1:14" ht="18" customHeight="1" x14ac:dyDescent="0.25">
      <c r="A53" s="1"/>
      <c r="B53" s="1"/>
      <c r="C53" s="1"/>
      <c r="D53" s="1"/>
      <c r="E53" s="1"/>
      <c r="F53" s="1"/>
      <c r="G53" s="1"/>
      <c r="H53" s="1"/>
      <c r="I53" s="1"/>
      <c r="J53" s="1"/>
      <c r="K53" s="1"/>
      <c r="L53" s="1"/>
      <c r="M53" s="1"/>
      <c r="N53" s="1"/>
    </row>
    <row r="54" spans="1:14" ht="18" customHeight="1" x14ac:dyDescent="0.25">
      <c r="A54" s="1"/>
      <c r="B54" s="1"/>
      <c r="C54" s="1"/>
      <c r="D54" s="1"/>
      <c r="E54" s="1"/>
      <c r="F54" s="1"/>
      <c r="G54" s="1"/>
      <c r="H54" s="1"/>
      <c r="I54" s="1"/>
      <c r="J54" s="1"/>
      <c r="K54" s="1"/>
      <c r="L54" s="1"/>
      <c r="M54" s="1"/>
      <c r="N54" s="1"/>
    </row>
    <row r="55" spans="1:14" ht="18" customHeight="1" x14ac:dyDescent="0.25">
      <c r="A55" s="1"/>
      <c r="B55" s="1"/>
      <c r="C55" s="1"/>
      <c r="D55" s="1"/>
      <c r="E55" s="1"/>
      <c r="F55" s="1"/>
      <c r="G55" s="1"/>
      <c r="H55" s="1"/>
      <c r="I55" s="1"/>
      <c r="J55" s="1"/>
      <c r="K55" s="1"/>
      <c r="L55" s="1"/>
      <c r="M55" s="1"/>
      <c r="N55" s="1"/>
    </row>
    <row r="56" spans="1:14" ht="18" customHeight="1" x14ac:dyDescent="0.25">
      <c r="A56" s="1"/>
      <c r="B56" s="1"/>
      <c r="C56" s="1"/>
      <c r="D56" s="1"/>
      <c r="E56" s="1"/>
      <c r="F56" s="1"/>
      <c r="G56" s="1"/>
      <c r="H56" s="1"/>
      <c r="I56" s="1"/>
      <c r="J56" s="1"/>
      <c r="K56" s="1"/>
      <c r="L56" s="1"/>
      <c r="M56" s="1"/>
      <c r="N56" s="1"/>
    </row>
    <row r="57" spans="1:14" ht="18" customHeight="1" x14ac:dyDescent="0.25">
      <c r="A57" s="1"/>
      <c r="B57" s="1"/>
      <c r="C57" s="1"/>
      <c r="D57" s="1"/>
      <c r="E57" s="1"/>
      <c r="F57" s="1"/>
      <c r="G57" s="1"/>
      <c r="H57" s="1"/>
      <c r="I57" s="1"/>
      <c r="J57" s="1"/>
      <c r="K57" s="1"/>
      <c r="L57" s="1"/>
      <c r="M57" s="1"/>
      <c r="N57" s="1"/>
    </row>
    <row r="58" spans="1:14" ht="18" customHeight="1" x14ac:dyDescent="0.25">
      <c r="A58" s="1"/>
      <c r="B58" s="1"/>
      <c r="C58" s="1"/>
      <c r="D58" s="1"/>
      <c r="E58" s="1"/>
      <c r="F58" s="1"/>
      <c r="G58" s="1"/>
      <c r="H58" s="1"/>
      <c r="I58" s="1"/>
      <c r="J58" s="1"/>
      <c r="K58" s="1"/>
      <c r="L58" s="1"/>
      <c r="M58" s="1"/>
      <c r="N58" s="1"/>
    </row>
    <row r="59" spans="1:14" ht="18" customHeight="1" x14ac:dyDescent="0.25">
      <c r="A59" s="1"/>
      <c r="B59" s="1"/>
      <c r="C59" s="1"/>
      <c r="D59" s="1"/>
      <c r="E59" s="1"/>
      <c r="F59" s="1"/>
      <c r="G59" s="1"/>
      <c r="H59" s="1"/>
      <c r="I59" s="1"/>
      <c r="J59" s="1"/>
      <c r="K59" s="1"/>
      <c r="L59" s="1"/>
      <c r="M59" s="1"/>
      <c r="N59" s="1"/>
    </row>
    <row r="60" spans="1:14" ht="18" customHeight="1" x14ac:dyDescent="0.25">
      <c r="A60" s="1"/>
      <c r="B60" s="1"/>
      <c r="C60" s="1"/>
      <c r="D60" s="1"/>
      <c r="E60" s="1"/>
      <c r="F60" s="1"/>
      <c r="G60" s="1"/>
      <c r="H60" s="1"/>
      <c r="I60" s="1"/>
      <c r="J60" s="1"/>
      <c r="K60" s="1"/>
      <c r="L60" s="1"/>
      <c r="M60" s="1"/>
      <c r="N60" s="1"/>
    </row>
  </sheetData>
  <mergeCells count="1">
    <mergeCell ref="A2:I2"/>
  </mergeCells>
  <dataValidations count="2">
    <dataValidation type="list" allowBlank="1" showInputMessage="1" showErrorMessage="1" errorTitle="Pick from the list" error="Choose a data type from the list." sqref="E5:E16" xr:uid="{68C07D0A-E7C9-4921-B8CE-1155CD2FEA58}">
      <formula1>"Continuous,Discrete (Pass/Fail),Discrete (Count/Proportion),Attribute"</formula1>
    </dataValidation>
    <dataValidation type="list" allowBlank="1" showInputMessage="1" showErrorMessage="1" errorTitle="Pick from the list" error="Choose Output (Y), Input (X) or Process." sqref="C5:C16" xr:uid="{4D995813-0445-4590-A20B-263F343C5C89}">
      <formula1>"Output (Y),Input (X),Process"</formula1>
    </dataValidation>
  </dataValidations>
  <hyperlinks>
    <hyperlink ref="I1" location="'How-To'!A1" tooltip="Back to the How-To tab" display="◄ How-To" xr:uid="{0EA0F22F-9D65-49C0-B1B4-63A51CE1F204}"/>
  </hyperlinks>
  <pageMargins left="0.41666666666666669" right="0.41666666666666669" top="0.55555555555555558" bottom="0.55555555555555558" header="0.5" footer="0.5"/>
  <pageSetup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3F8A"/>
  </sheetPr>
  <dimension ref="A1:N60"/>
  <sheetViews>
    <sheetView showGridLines="0" workbookViewId="0">
      <pane ySplit="4" topLeftCell="A5" activePane="bottomLeft" state="frozen"/>
      <selection pane="bottomLeft" sqref="A1:E1"/>
    </sheetView>
  </sheetViews>
  <sheetFormatPr defaultRowHeight="15" x14ac:dyDescent="0.25"/>
  <cols>
    <col min="1" max="1" width="9.140625" customWidth="1"/>
    <col min="2" max="2" width="26.7109375" customWidth="1"/>
    <col min="3" max="3" width="34.28515625" customWidth="1"/>
    <col min="4" max="4" width="30.42578125" customWidth="1"/>
    <col min="5" max="5" width="40" customWidth="1"/>
    <col min="6" max="6" width="28.5703125" customWidth="1"/>
    <col min="7" max="7" width="51.42578125" customWidth="1"/>
    <col min="8" max="8" width="22.85546875" customWidth="1"/>
  </cols>
  <sheetData>
    <row r="1" spans="1:14" ht="60" customHeight="1" x14ac:dyDescent="0.25">
      <c r="A1" s="3" t="s">
        <v>109</v>
      </c>
      <c r="B1" s="2"/>
      <c r="C1" s="2"/>
      <c r="D1" s="2"/>
      <c r="E1" s="2"/>
      <c r="F1" s="2"/>
      <c r="G1" s="2"/>
      <c r="H1" s="19" t="s">
        <v>103</v>
      </c>
      <c r="I1" s="1"/>
      <c r="J1" s="1"/>
      <c r="K1" s="1"/>
      <c r="L1" s="1"/>
      <c r="M1" s="1"/>
      <c r="N1" s="1"/>
    </row>
    <row r="2" spans="1:14" ht="30" customHeight="1" x14ac:dyDescent="0.25">
      <c r="A2" s="84" t="s">
        <v>110</v>
      </c>
      <c r="B2" s="84"/>
      <c r="C2" s="84"/>
      <c r="D2" s="84"/>
      <c r="E2" s="84"/>
      <c r="F2" s="84"/>
      <c r="G2" s="84"/>
      <c r="H2" s="84"/>
      <c r="I2" s="1"/>
      <c r="J2" s="1"/>
      <c r="K2" s="1"/>
      <c r="L2" s="1"/>
      <c r="M2" s="1"/>
      <c r="N2" s="1"/>
    </row>
    <row r="3" spans="1:14" ht="8.1" customHeight="1" x14ac:dyDescent="0.25">
      <c r="A3" s="1"/>
      <c r="B3" s="1"/>
      <c r="C3" s="1"/>
      <c r="D3" s="1"/>
      <c r="E3" s="1"/>
      <c r="F3" s="1"/>
      <c r="G3" s="1"/>
      <c r="H3" s="1"/>
      <c r="I3" s="1"/>
      <c r="J3" s="1"/>
      <c r="K3" s="1"/>
      <c r="L3" s="1"/>
      <c r="M3" s="1"/>
      <c r="N3" s="1"/>
    </row>
    <row r="4" spans="1:14" ht="30" customHeight="1" x14ac:dyDescent="0.25">
      <c r="A4" s="20" t="s">
        <v>106</v>
      </c>
      <c r="B4" s="20" t="s">
        <v>40</v>
      </c>
      <c r="C4" s="20" t="s">
        <v>41</v>
      </c>
      <c r="D4" s="20" t="s">
        <v>42</v>
      </c>
      <c r="E4" s="20" t="s">
        <v>43</v>
      </c>
      <c r="F4" s="20" t="s">
        <v>23</v>
      </c>
      <c r="G4" s="20" t="s">
        <v>44</v>
      </c>
      <c r="H4" s="20" t="s">
        <v>111</v>
      </c>
      <c r="I4" s="1"/>
      <c r="J4" s="1"/>
      <c r="K4" s="1"/>
      <c r="L4" s="1"/>
      <c r="M4" s="1"/>
      <c r="N4" s="1"/>
    </row>
    <row r="5" spans="1:14" ht="30" x14ac:dyDescent="0.25">
      <c r="A5" s="21" t="str">
        <f>IF(ControlPlan[[#This Row],[Process Step]]="","","CP-"&amp;TEXT(ROW()-ROW(ControlPlan[[#Headers],[ID]]),"00"))</f>
        <v>CP-01</v>
      </c>
      <c r="B5" s="23" t="s">
        <v>45</v>
      </c>
      <c r="C5" s="23" t="s">
        <v>46</v>
      </c>
      <c r="D5" s="23" t="s">
        <v>47</v>
      </c>
      <c r="E5" s="23" t="s">
        <v>48</v>
      </c>
      <c r="F5" s="24" t="s">
        <v>49</v>
      </c>
      <c r="G5" s="23" t="s">
        <v>50</v>
      </c>
      <c r="H5" s="23"/>
      <c r="I5" s="1"/>
      <c r="J5" s="1"/>
      <c r="K5" s="1"/>
      <c r="L5" s="1"/>
      <c r="M5" s="1"/>
      <c r="N5" s="1"/>
    </row>
    <row r="6" spans="1:14" ht="26.1" customHeight="1" x14ac:dyDescent="0.25">
      <c r="A6" s="21" t="str">
        <f>IF(ControlPlan[[#This Row],[Process Step]]="","","CP-"&amp;TEXT(ROW()-ROW(ControlPlan[[#Headers],[ID]]),"00"))</f>
        <v/>
      </c>
      <c r="B6" s="25"/>
      <c r="C6" s="25"/>
      <c r="D6" s="25"/>
      <c r="E6" s="25"/>
      <c r="F6" s="25"/>
      <c r="G6" s="25"/>
      <c r="H6" s="25"/>
      <c r="I6" s="1"/>
      <c r="J6" s="1"/>
      <c r="K6" s="1"/>
      <c r="L6" s="1"/>
      <c r="M6" s="1"/>
      <c r="N6" s="1"/>
    </row>
    <row r="7" spans="1:14" ht="26.1" customHeight="1" x14ac:dyDescent="0.25">
      <c r="A7" s="21" t="str">
        <f>IF(ControlPlan[[#This Row],[Process Step]]="","","CP-"&amp;TEXT(ROW()-ROW(ControlPlan[[#Headers],[ID]]),"00"))</f>
        <v/>
      </c>
      <c r="B7" s="25"/>
      <c r="C7" s="25"/>
      <c r="D7" s="25"/>
      <c r="E7" s="25"/>
      <c r="F7" s="25"/>
      <c r="G7" s="25"/>
      <c r="H7" s="25"/>
      <c r="I7" s="1"/>
      <c r="J7" s="1"/>
      <c r="K7" s="1"/>
      <c r="L7" s="1"/>
      <c r="M7" s="1"/>
      <c r="N7" s="1"/>
    </row>
    <row r="8" spans="1:14" ht="26.1" customHeight="1" x14ac:dyDescent="0.25">
      <c r="A8" s="21" t="str">
        <f>IF(ControlPlan[[#This Row],[Process Step]]="","","CP-"&amp;TEXT(ROW()-ROW(ControlPlan[[#Headers],[ID]]),"00"))</f>
        <v/>
      </c>
      <c r="B8" s="25"/>
      <c r="C8" s="25"/>
      <c r="D8" s="25"/>
      <c r="E8" s="25"/>
      <c r="F8" s="25"/>
      <c r="G8" s="25"/>
      <c r="H8" s="25"/>
      <c r="I8" s="1"/>
      <c r="J8" s="1"/>
      <c r="K8" s="1"/>
      <c r="L8" s="1"/>
      <c r="M8" s="1"/>
      <c r="N8" s="1"/>
    </row>
    <row r="9" spans="1:14" ht="26.1" customHeight="1" x14ac:dyDescent="0.25">
      <c r="A9" s="21" t="str">
        <f>IF(ControlPlan[[#This Row],[Process Step]]="","","CP-"&amp;TEXT(ROW()-ROW(ControlPlan[[#Headers],[ID]]),"00"))</f>
        <v/>
      </c>
      <c r="B9" s="25"/>
      <c r="C9" s="25"/>
      <c r="D9" s="25"/>
      <c r="E9" s="25"/>
      <c r="F9" s="25"/>
      <c r="G9" s="25"/>
      <c r="H9" s="25"/>
      <c r="I9" s="1"/>
      <c r="J9" s="1"/>
      <c r="K9" s="1"/>
      <c r="L9" s="1"/>
      <c r="M9" s="1"/>
      <c r="N9" s="1"/>
    </row>
    <row r="10" spans="1:14" ht="26.1" customHeight="1" x14ac:dyDescent="0.25">
      <c r="A10" s="21" t="str">
        <f>IF(ControlPlan[[#This Row],[Process Step]]="","","CP-"&amp;TEXT(ROW()-ROW(ControlPlan[[#Headers],[ID]]),"00"))</f>
        <v/>
      </c>
      <c r="B10" s="25"/>
      <c r="C10" s="25"/>
      <c r="D10" s="25"/>
      <c r="E10" s="25"/>
      <c r="F10" s="25"/>
      <c r="G10" s="25"/>
      <c r="H10" s="25"/>
      <c r="I10" s="1"/>
      <c r="J10" s="1"/>
      <c r="K10" s="1"/>
      <c r="L10" s="1"/>
      <c r="M10" s="1"/>
      <c r="N10" s="1"/>
    </row>
    <row r="11" spans="1:14" ht="26.1" customHeight="1" x14ac:dyDescent="0.25">
      <c r="A11" s="21" t="str">
        <f>IF(ControlPlan[[#This Row],[Process Step]]="","","CP-"&amp;TEXT(ROW()-ROW(ControlPlan[[#Headers],[ID]]),"00"))</f>
        <v/>
      </c>
      <c r="B11" s="25"/>
      <c r="C11" s="25"/>
      <c r="D11" s="25"/>
      <c r="E11" s="25"/>
      <c r="F11" s="25"/>
      <c r="G11" s="25"/>
      <c r="H11" s="25"/>
      <c r="I11" s="1"/>
      <c r="J11" s="1"/>
      <c r="K11" s="1"/>
      <c r="L11" s="1"/>
      <c r="M11" s="1"/>
      <c r="N11" s="1"/>
    </row>
    <row r="12" spans="1:14" ht="26.1" customHeight="1" x14ac:dyDescent="0.25">
      <c r="A12" s="21" t="str">
        <f>IF(ControlPlan[[#This Row],[Process Step]]="","","CP-"&amp;TEXT(ROW()-ROW(ControlPlan[[#Headers],[ID]]),"00"))</f>
        <v/>
      </c>
      <c r="B12" s="25"/>
      <c r="C12" s="25"/>
      <c r="D12" s="25"/>
      <c r="E12" s="25"/>
      <c r="F12" s="25"/>
      <c r="G12" s="25"/>
      <c r="H12" s="25"/>
      <c r="I12" s="1"/>
      <c r="J12" s="1"/>
      <c r="K12" s="1"/>
      <c r="L12" s="1"/>
      <c r="M12" s="1"/>
      <c r="N12" s="1"/>
    </row>
    <row r="13" spans="1:14" ht="26.1" customHeight="1" x14ac:dyDescent="0.25">
      <c r="A13" s="21" t="str">
        <f>IF(ControlPlan[[#This Row],[Process Step]]="","","CP-"&amp;TEXT(ROW()-ROW(ControlPlan[[#Headers],[ID]]),"00"))</f>
        <v/>
      </c>
      <c r="B13" s="25"/>
      <c r="C13" s="25"/>
      <c r="D13" s="25"/>
      <c r="E13" s="25"/>
      <c r="F13" s="25"/>
      <c r="G13" s="25"/>
      <c r="H13" s="25"/>
      <c r="I13" s="1"/>
      <c r="J13" s="1"/>
      <c r="K13" s="1"/>
      <c r="L13" s="1"/>
      <c r="M13" s="1"/>
      <c r="N13" s="1"/>
    </row>
    <row r="14" spans="1:14" ht="26.1" customHeight="1" x14ac:dyDescent="0.25">
      <c r="A14" s="21" t="str">
        <f>IF(ControlPlan[[#This Row],[Process Step]]="","","CP-"&amp;TEXT(ROW()-ROW(ControlPlan[[#Headers],[ID]]),"00"))</f>
        <v/>
      </c>
      <c r="B14" s="25"/>
      <c r="C14" s="25"/>
      <c r="D14" s="25"/>
      <c r="E14" s="25"/>
      <c r="F14" s="25"/>
      <c r="G14" s="25"/>
      <c r="H14" s="25"/>
      <c r="I14" s="1"/>
      <c r="J14" s="1"/>
      <c r="K14" s="1"/>
      <c r="L14" s="1"/>
      <c r="M14" s="1"/>
      <c r="N14" s="1"/>
    </row>
    <row r="15" spans="1:14" ht="26.1" customHeight="1" x14ac:dyDescent="0.25">
      <c r="A15" s="21" t="str">
        <f>IF(ControlPlan[[#This Row],[Process Step]]="","","CP-"&amp;TEXT(ROW()-ROW(ControlPlan[[#Headers],[ID]]),"00"))</f>
        <v/>
      </c>
      <c r="B15" s="25"/>
      <c r="C15" s="25"/>
      <c r="D15" s="25"/>
      <c r="E15" s="25"/>
      <c r="F15" s="25"/>
      <c r="G15" s="25"/>
      <c r="H15" s="25"/>
      <c r="I15" s="1"/>
      <c r="J15" s="1"/>
      <c r="K15" s="1"/>
      <c r="L15" s="1"/>
      <c r="M15" s="1"/>
      <c r="N15" s="1"/>
    </row>
    <row r="16" spans="1:14" ht="26.1" customHeight="1" x14ac:dyDescent="0.25">
      <c r="A16" s="21" t="str">
        <f>IF(ControlPlan[[#This Row],[Process Step]]="","","CP-"&amp;TEXT(ROW()-ROW(ControlPlan[[#Headers],[ID]]),"00"))</f>
        <v/>
      </c>
      <c r="B16" s="25"/>
      <c r="C16" s="25"/>
      <c r="D16" s="25"/>
      <c r="E16" s="25"/>
      <c r="F16" s="25"/>
      <c r="G16" s="25"/>
      <c r="H16" s="25"/>
      <c r="I16" s="1"/>
      <c r="J16" s="1"/>
      <c r="K16" s="1"/>
      <c r="L16" s="1"/>
      <c r="M16" s="1"/>
      <c r="N16" s="1"/>
    </row>
    <row r="17" spans="1:14" ht="18" customHeight="1" x14ac:dyDescent="0.25">
      <c r="A17" s="1"/>
      <c r="B17" s="1"/>
      <c r="C17" s="1"/>
      <c r="D17" s="1"/>
      <c r="E17" s="1"/>
      <c r="F17" s="1"/>
      <c r="G17" s="1"/>
      <c r="H17" s="1"/>
      <c r="I17" s="1"/>
      <c r="J17" s="1"/>
      <c r="K17" s="1"/>
      <c r="L17" s="1"/>
      <c r="M17" s="1"/>
      <c r="N17" s="1"/>
    </row>
    <row r="18" spans="1:14" ht="18" customHeight="1" x14ac:dyDescent="0.25">
      <c r="A18" s="1"/>
      <c r="B18" s="1"/>
      <c r="C18" s="1"/>
      <c r="D18" s="1"/>
      <c r="E18" s="1"/>
      <c r="F18" s="1"/>
      <c r="G18" s="1"/>
      <c r="H18" s="1"/>
      <c r="I18" s="1"/>
      <c r="J18" s="1"/>
      <c r="K18" s="1"/>
      <c r="L18" s="1"/>
      <c r="M18" s="1"/>
      <c r="N18" s="1"/>
    </row>
    <row r="19" spans="1:14" ht="18" customHeight="1" x14ac:dyDescent="0.25">
      <c r="A19" s="1"/>
      <c r="B19" s="1"/>
      <c r="C19" s="1"/>
      <c r="D19" s="1"/>
      <c r="E19" s="1"/>
      <c r="F19" s="1"/>
      <c r="G19" s="1"/>
      <c r="H19" s="1"/>
      <c r="I19" s="1"/>
      <c r="J19" s="1"/>
      <c r="K19" s="1"/>
      <c r="L19" s="1"/>
      <c r="M19" s="1"/>
      <c r="N19" s="1"/>
    </row>
    <row r="20" spans="1:14" ht="18" customHeight="1" x14ac:dyDescent="0.25">
      <c r="A20" s="1"/>
      <c r="B20" s="1"/>
      <c r="C20" s="1"/>
      <c r="D20" s="1"/>
      <c r="E20" s="1"/>
      <c r="F20" s="1"/>
      <c r="G20" s="1"/>
      <c r="H20" s="1"/>
      <c r="I20" s="1"/>
      <c r="J20" s="1"/>
      <c r="K20" s="1"/>
      <c r="L20" s="1"/>
      <c r="M20" s="1"/>
      <c r="N20" s="1"/>
    </row>
    <row r="21" spans="1:14" ht="18" customHeight="1" x14ac:dyDescent="0.25">
      <c r="A21" s="1"/>
      <c r="B21" s="1"/>
      <c r="C21" s="1"/>
      <c r="D21" s="1"/>
      <c r="E21" s="1"/>
      <c r="F21" s="1"/>
      <c r="G21" s="1"/>
      <c r="H21" s="1"/>
      <c r="I21" s="1"/>
      <c r="J21" s="1"/>
      <c r="K21" s="1"/>
      <c r="L21" s="1"/>
      <c r="M21" s="1"/>
      <c r="N21" s="1"/>
    </row>
    <row r="22" spans="1:14" ht="18" customHeight="1" x14ac:dyDescent="0.25">
      <c r="A22" s="1"/>
      <c r="B22" s="1"/>
      <c r="C22" s="1"/>
      <c r="D22" s="1"/>
      <c r="E22" s="1"/>
      <c r="F22" s="1"/>
      <c r="G22" s="1"/>
      <c r="H22" s="1"/>
      <c r="I22" s="1"/>
      <c r="J22" s="1"/>
      <c r="K22" s="1"/>
      <c r="L22" s="1"/>
      <c r="M22" s="1"/>
      <c r="N22" s="1"/>
    </row>
    <row r="23" spans="1:14" ht="18" customHeight="1" x14ac:dyDescent="0.25">
      <c r="A23" s="1"/>
      <c r="B23" s="1"/>
      <c r="C23" s="1"/>
      <c r="D23" s="1"/>
      <c r="E23" s="1"/>
      <c r="F23" s="1"/>
      <c r="G23" s="1"/>
      <c r="H23" s="1"/>
      <c r="I23" s="1"/>
      <c r="J23" s="1"/>
      <c r="K23" s="1"/>
      <c r="L23" s="1"/>
      <c r="M23" s="1"/>
      <c r="N23" s="1"/>
    </row>
    <row r="24" spans="1:14" ht="18" customHeight="1" x14ac:dyDescent="0.25">
      <c r="A24" s="1"/>
      <c r="B24" s="1"/>
      <c r="C24" s="1"/>
      <c r="D24" s="1"/>
      <c r="E24" s="1"/>
      <c r="F24" s="1"/>
      <c r="G24" s="1"/>
      <c r="H24" s="1"/>
      <c r="I24" s="1"/>
      <c r="J24" s="1"/>
      <c r="K24" s="1"/>
      <c r="L24" s="1"/>
      <c r="M24" s="1"/>
      <c r="N24" s="1"/>
    </row>
    <row r="25" spans="1:14" ht="18" customHeight="1" x14ac:dyDescent="0.25">
      <c r="A25" s="1"/>
      <c r="B25" s="1"/>
      <c r="C25" s="1"/>
      <c r="D25" s="1"/>
      <c r="E25" s="1"/>
      <c r="F25" s="1"/>
      <c r="G25" s="1"/>
      <c r="H25" s="1"/>
      <c r="I25" s="1"/>
      <c r="J25" s="1"/>
      <c r="K25" s="1"/>
      <c r="L25" s="1"/>
      <c r="M25" s="1"/>
      <c r="N25" s="1"/>
    </row>
    <row r="26" spans="1:14" ht="18" customHeight="1" x14ac:dyDescent="0.25">
      <c r="A26" s="1"/>
      <c r="B26" s="1"/>
      <c r="C26" s="1"/>
      <c r="D26" s="1"/>
      <c r="E26" s="1"/>
      <c r="F26" s="1"/>
      <c r="G26" s="1"/>
      <c r="H26" s="1"/>
      <c r="I26" s="1"/>
      <c r="J26" s="1"/>
      <c r="K26" s="1"/>
      <c r="L26" s="1"/>
      <c r="M26" s="1"/>
      <c r="N26" s="1"/>
    </row>
    <row r="27" spans="1:14" ht="18" customHeight="1" x14ac:dyDescent="0.25">
      <c r="A27" s="1"/>
      <c r="B27" s="1"/>
      <c r="C27" s="1"/>
      <c r="D27" s="1"/>
      <c r="E27" s="1"/>
      <c r="F27" s="1"/>
      <c r="G27" s="1"/>
      <c r="H27" s="1"/>
      <c r="I27" s="1"/>
      <c r="J27" s="1"/>
      <c r="K27" s="1"/>
      <c r="L27" s="1"/>
      <c r="M27" s="1"/>
      <c r="N27" s="1"/>
    </row>
    <row r="28" spans="1:14" ht="18" customHeight="1" x14ac:dyDescent="0.25">
      <c r="A28" s="1"/>
      <c r="B28" s="1"/>
      <c r="C28" s="1"/>
      <c r="D28" s="1"/>
      <c r="E28" s="1"/>
      <c r="F28" s="1"/>
      <c r="G28" s="1"/>
      <c r="H28" s="1"/>
      <c r="I28" s="1"/>
      <c r="J28" s="1"/>
      <c r="K28" s="1"/>
      <c r="L28" s="1"/>
      <c r="M28" s="1"/>
      <c r="N28" s="1"/>
    </row>
    <row r="29" spans="1:14" ht="18" customHeight="1" x14ac:dyDescent="0.25">
      <c r="A29" s="1"/>
      <c r="B29" s="1"/>
      <c r="C29" s="1"/>
      <c r="D29" s="1"/>
      <c r="E29" s="1"/>
      <c r="F29" s="1"/>
      <c r="G29" s="1"/>
      <c r="H29" s="1"/>
      <c r="I29" s="1"/>
      <c r="J29" s="1"/>
      <c r="K29" s="1"/>
      <c r="L29" s="1"/>
      <c r="M29" s="1"/>
      <c r="N29" s="1"/>
    </row>
    <row r="30" spans="1:14" ht="18" customHeight="1" x14ac:dyDescent="0.25">
      <c r="A30" s="1"/>
      <c r="B30" s="1"/>
      <c r="C30" s="1"/>
      <c r="D30" s="1"/>
      <c r="E30" s="1"/>
      <c r="F30" s="1"/>
      <c r="G30" s="1"/>
      <c r="H30" s="1"/>
      <c r="I30" s="1"/>
      <c r="J30" s="1"/>
      <c r="K30" s="1"/>
      <c r="L30" s="1"/>
      <c r="M30" s="1"/>
      <c r="N30" s="1"/>
    </row>
    <row r="31" spans="1:14" ht="18" customHeight="1" x14ac:dyDescent="0.25">
      <c r="A31" s="1"/>
      <c r="B31" s="1"/>
      <c r="C31" s="1"/>
      <c r="D31" s="1"/>
      <c r="E31" s="1"/>
      <c r="F31" s="1"/>
      <c r="G31" s="1"/>
      <c r="H31" s="1"/>
      <c r="I31" s="1"/>
      <c r="J31" s="1"/>
      <c r="K31" s="1"/>
      <c r="L31" s="1"/>
      <c r="M31" s="1"/>
      <c r="N31" s="1"/>
    </row>
    <row r="32" spans="1:14" ht="18" customHeight="1" x14ac:dyDescent="0.25">
      <c r="A32" s="1"/>
      <c r="B32" s="1"/>
      <c r="C32" s="1"/>
      <c r="D32" s="1"/>
      <c r="E32" s="1"/>
      <c r="F32" s="1"/>
      <c r="G32" s="1"/>
      <c r="H32" s="1"/>
      <c r="I32" s="1"/>
      <c r="J32" s="1"/>
      <c r="K32" s="1"/>
      <c r="L32" s="1"/>
      <c r="M32" s="1"/>
      <c r="N32" s="1"/>
    </row>
    <row r="33" spans="1:14" ht="18" customHeight="1" x14ac:dyDescent="0.25">
      <c r="A33" s="1"/>
      <c r="B33" s="1"/>
      <c r="C33" s="1"/>
      <c r="D33" s="1"/>
      <c r="E33" s="1"/>
      <c r="F33" s="1"/>
      <c r="G33" s="1"/>
      <c r="H33" s="1"/>
      <c r="I33" s="1"/>
      <c r="J33" s="1"/>
      <c r="K33" s="1"/>
      <c r="L33" s="1"/>
      <c r="M33" s="1"/>
      <c r="N33" s="1"/>
    </row>
    <row r="34" spans="1:14" ht="18" customHeight="1" x14ac:dyDescent="0.25">
      <c r="A34" s="1"/>
      <c r="B34" s="1"/>
      <c r="C34" s="1"/>
      <c r="D34" s="1"/>
      <c r="E34" s="1"/>
      <c r="F34" s="1"/>
      <c r="G34" s="1"/>
      <c r="H34" s="1"/>
      <c r="I34" s="1"/>
      <c r="J34" s="1"/>
      <c r="K34" s="1"/>
      <c r="L34" s="1"/>
      <c r="M34" s="1"/>
      <c r="N34" s="1"/>
    </row>
    <row r="35" spans="1:14" ht="18" customHeight="1" x14ac:dyDescent="0.25">
      <c r="A35" s="1"/>
      <c r="B35" s="1"/>
      <c r="C35" s="1"/>
      <c r="D35" s="1"/>
      <c r="E35" s="1"/>
      <c r="F35" s="1"/>
      <c r="G35" s="1"/>
      <c r="H35" s="1"/>
      <c r="I35" s="1"/>
      <c r="J35" s="1"/>
      <c r="K35" s="1"/>
      <c r="L35" s="1"/>
      <c r="M35" s="1"/>
      <c r="N35" s="1"/>
    </row>
    <row r="36" spans="1:14" ht="18" customHeight="1" x14ac:dyDescent="0.25">
      <c r="A36" s="1"/>
      <c r="B36" s="1"/>
      <c r="C36" s="1"/>
      <c r="D36" s="1"/>
      <c r="E36" s="1"/>
      <c r="F36" s="1"/>
      <c r="G36" s="1"/>
      <c r="H36" s="1"/>
      <c r="I36" s="1"/>
      <c r="J36" s="1"/>
      <c r="K36" s="1"/>
      <c r="L36" s="1"/>
      <c r="M36" s="1"/>
      <c r="N36" s="1"/>
    </row>
    <row r="37" spans="1:14" ht="18" customHeight="1" x14ac:dyDescent="0.25">
      <c r="A37" s="1"/>
      <c r="B37" s="1"/>
      <c r="C37" s="1"/>
      <c r="D37" s="1"/>
      <c r="E37" s="1"/>
      <c r="F37" s="1"/>
      <c r="G37" s="1"/>
      <c r="H37" s="1"/>
      <c r="I37" s="1"/>
      <c r="J37" s="1"/>
      <c r="K37" s="1"/>
      <c r="L37" s="1"/>
      <c r="M37" s="1"/>
      <c r="N37" s="1"/>
    </row>
    <row r="38" spans="1:14" ht="18" customHeight="1" x14ac:dyDescent="0.25">
      <c r="A38" s="1"/>
      <c r="B38" s="1"/>
      <c r="C38" s="1"/>
      <c r="D38" s="1"/>
      <c r="E38" s="1"/>
      <c r="F38" s="1"/>
      <c r="G38" s="1"/>
      <c r="H38" s="1"/>
      <c r="I38" s="1"/>
      <c r="J38" s="1"/>
      <c r="K38" s="1"/>
      <c r="L38" s="1"/>
      <c r="M38" s="1"/>
      <c r="N38" s="1"/>
    </row>
    <row r="39" spans="1:14" ht="18" customHeight="1" x14ac:dyDescent="0.25">
      <c r="A39" s="1"/>
      <c r="B39" s="1"/>
      <c r="C39" s="1"/>
      <c r="D39" s="1"/>
      <c r="E39" s="1"/>
      <c r="F39" s="1"/>
      <c r="G39" s="1"/>
      <c r="H39" s="1"/>
      <c r="I39" s="1"/>
      <c r="J39" s="1"/>
      <c r="K39" s="1"/>
      <c r="L39" s="1"/>
      <c r="M39" s="1"/>
      <c r="N39" s="1"/>
    </row>
    <row r="40" spans="1:14" ht="18" customHeight="1" x14ac:dyDescent="0.25">
      <c r="A40" s="1"/>
      <c r="B40" s="1"/>
      <c r="C40" s="1"/>
      <c r="D40" s="1"/>
      <c r="E40" s="1"/>
      <c r="F40" s="1"/>
      <c r="G40" s="1"/>
      <c r="H40" s="1"/>
      <c r="I40" s="1"/>
      <c r="J40" s="1"/>
      <c r="K40" s="1"/>
      <c r="L40" s="1"/>
      <c r="M40" s="1"/>
      <c r="N40" s="1"/>
    </row>
    <row r="41" spans="1:14" ht="18" customHeight="1" x14ac:dyDescent="0.25">
      <c r="A41" s="1"/>
      <c r="B41" s="1"/>
      <c r="C41" s="1"/>
      <c r="D41" s="1"/>
      <c r="E41" s="1"/>
      <c r="F41" s="1"/>
      <c r="G41" s="1"/>
      <c r="H41" s="1"/>
      <c r="I41" s="1"/>
      <c r="J41" s="1"/>
      <c r="K41" s="1"/>
      <c r="L41" s="1"/>
      <c r="M41" s="1"/>
      <c r="N41" s="1"/>
    </row>
    <row r="42" spans="1:14" ht="18" customHeight="1" x14ac:dyDescent="0.25">
      <c r="A42" s="1"/>
      <c r="B42" s="1"/>
      <c r="C42" s="1"/>
      <c r="D42" s="1"/>
      <c r="E42" s="1"/>
      <c r="F42" s="1"/>
      <c r="G42" s="1"/>
      <c r="H42" s="1"/>
      <c r="I42" s="1"/>
      <c r="J42" s="1"/>
      <c r="K42" s="1"/>
      <c r="L42" s="1"/>
      <c r="M42" s="1"/>
      <c r="N42" s="1"/>
    </row>
    <row r="43" spans="1:14" ht="18" customHeight="1" x14ac:dyDescent="0.25">
      <c r="A43" s="1"/>
      <c r="B43" s="1"/>
      <c r="C43" s="1"/>
      <c r="D43" s="1"/>
      <c r="E43" s="1"/>
      <c r="F43" s="1"/>
      <c r="G43" s="1"/>
      <c r="H43" s="1"/>
      <c r="I43" s="1"/>
      <c r="J43" s="1"/>
      <c r="K43" s="1"/>
      <c r="L43" s="1"/>
      <c r="M43" s="1"/>
      <c r="N43" s="1"/>
    </row>
    <row r="44" spans="1:14" ht="18" customHeight="1" x14ac:dyDescent="0.25">
      <c r="A44" s="1"/>
      <c r="B44" s="1"/>
      <c r="C44" s="1"/>
      <c r="D44" s="1"/>
      <c r="E44" s="1"/>
      <c r="F44" s="1"/>
      <c r="G44" s="1"/>
      <c r="H44" s="1"/>
      <c r="I44" s="1"/>
      <c r="J44" s="1"/>
      <c r="K44" s="1"/>
      <c r="L44" s="1"/>
      <c r="M44" s="1"/>
      <c r="N44" s="1"/>
    </row>
    <row r="45" spans="1:14" ht="18" customHeight="1" x14ac:dyDescent="0.25">
      <c r="A45" s="1"/>
      <c r="B45" s="1"/>
      <c r="C45" s="1"/>
      <c r="D45" s="1"/>
      <c r="E45" s="1"/>
      <c r="F45" s="1"/>
      <c r="G45" s="1"/>
      <c r="H45" s="1"/>
      <c r="I45" s="1"/>
      <c r="J45" s="1"/>
      <c r="K45" s="1"/>
      <c r="L45" s="1"/>
      <c r="M45" s="1"/>
      <c r="N45" s="1"/>
    </row>
    <row r="46" spans="1:14" ht="18" customHeight="1" x14ac:dyDescent="0.25">
      <c r="A46" s="1"/>
      <c r="B46" s="1"/>
      <c r="C46" s="1"/>
      <c r="D46" s="1"/>
      <c r="E46" s="1"/>
      <c r="F46" s="1"/>
      <c r="G46" s="1"/>
      <c r="H46" s="1"/>
      <c r="I46" s="1"/>
      <c r="J46" s="1"/>
      <c r="K46" s="1"/>
      <c r="L46" s="1"/>
      <c r="M46" s="1"/>
      <c r="N46" s="1"/>
    </row>
    <row r="47" spans="1:14" ht="18" customHeight="1" x14ac:dyDescent="0.25">
      <c r="A47" s="1"/>
      <c r="B47" s="1"/>
      <c r="C47" s="1"/>
      <c r="D47" s="1"/>
      <c r="E47" s="1"/>
      <c r="F47" s="1"/>
      <c r="G47" s="1"/>
      <c r="H47" s="1"/>
      <c r="I47" s="1"/>
      <c r="J47" s="1"/>
      <c r="K47" s="1"/>
      <c r="L47" s="1"/>
      <c r="M47" s="1"/>
      <c r="N47" s="1"/>
    </row>
    <row r="48" spans="1:14" ht="18" customHeight="1" x14ac:dyDescent="0.25">
      <c r="A48" s="1"/>
      <c r="B48" s="1"/>
      <c r="C48" s="1"/>
      <c r="D48" s="1"/>
      <c r="E48" s="1"/>
      <c r="F48" s="1"/>
      <c r="G48" s="1"/>
      <c r="H48" s="1"/>
      <c r="I48" s="1"/>
      <c r="J48" s="1"/>
      <c r="K48" s="1"/>
      <c r="L48" s="1"/>
      <c r="M48" s="1"/>
      <c r="N48" s="1"/>
    </row>
    <row r="49" spans="1:14" ht="18" customHeight="1" x14ac:dyDescent="0.25">
      <c r="A49" s="1"/>
      <c r="B49" s="1"/>
      <c r="C49" s="1"/>
      <c r="D49" s="1"/>
      <c r="E49" s="1"/>
      <c r="F49" s="1"/>
      <c r="G49" s="1"/>
      <c r="H49" s="1"/>
      <c r="I49" s="1"/>
      <c r="J49" s="1"/>
      <c r="K49" s="1"/>
      <c r="L49" s="1"/>
      <c r="M49" s="1"/>
      <c r="N49" s="1"/>
    </row>
    <row r="50" spans="1:14" ht="18" customHeight="1" x14ac:dyDescent="0.25">
      <c r="A50" s="1"/>
      <c r="B50" s="1"/>
      <c r="C50" s="1"/>
      <c r="D50" s="1"/>
      <c r="E50" s="1"/>
      <c r="F50" s="1"/>
      <c r="G50" s="1"/>
      <c r="H50" s="1"/>
      <c r="I50" s="1"/>
      <c r="J50" s="1"/>
      <c r="K50" s="1"/>
      <c r="L50" s="1"/>
      <c r="M50" s="1"/>
      <c r="N50" s="1"/>
    </row>
    <row r="51" spans="1:14" ht="18" customHeight="1" x14ac:dyDescent="0.25">
      <c r="A51" s="1"/>
      <c r="B51" s="1"/>
      <c r="C51" s="1"/>
      <c r="D51" s="1"/>
      <c r="E51" s="1"/>
      <c r="F51" s="1"/>
      <c r="G51" s="1"/>
      <c r="H51" s="1"/>
      <c r="I51" s="1"/>
      <c r="J51" s="1"/>
      <c r="K51" s="1"/>
      <c r="L51" s="1"/>
      <c r="M51" s="1"/>
      <c r="N51" s="1"/>
    </row>
    <row r="52" spans="1:14" ht="18" customHeight="1" x14ac:dyDescent="0.25">
      <c r="A52" s="1"/>
      <c r="B52" s="1"/>
      <c r="C52" s="1"/>
      <c r="D52" s="1"/>
      <c r="E52" s="1"/>
      <c r="F52" s="1"/>
      <c r="G52" s="1"/>
      <c r="H52" s="1"/>
      <c r="I52" s="1"/>
      <c r="J52" s="1"/>
      <c r="K52" s="1"/>
      <c r="L52" s="1"/>
      <c r="M52" s="1"/>
      <c r="N52" s="1"/>
    </row>
    <row r="53" spans="1:14" ht="18" customHeight="1" x14ac:dyDescent="0.25">
      <c r="A53" s="1"/>
      <c r="B53" s="1"/>
      <c r="C53" s="1"/>
      <c r="D53" s="1"/>
      <c r="E53" s="1"/>
      <c r="F53" s="1"/>
      <c r="G53" s="1"/>
      <c r="H53" s="1"/>
      <c r="I53" s="1"/>
      <c r="J53" s="1"/>
      <c r="K53" s="1"/>
      <c r="L53" s="1"/>
      <c r="M53" s="1"/>
      <c r="N53" s="1"/>
    </row>
    <row r="54" spans="1:14" ht="18" customHeight="1" x14ac:dyDescent="0.25">
      <c r="A54" s="1"/>
      <c r="B54" s="1"/>
      <c r="C54" s="1"/>
      <c r="D54" s="1"/>
      <c r="E54" s="1"/>
      <c r="F54" s="1"/>
      <c r="G54" s="1"/>
      <c r="H54" s="1"/>
      <c r="I54" s="1"/>
      <c r="J54" s="1"/>
      <c r="K54" s="1"/>
      <c r="L54" s="1"/>
      <c r="M54" s="1"/>
      <c r="N54" s="1"/>
    </row>
    <row r="55" spans="1:14" ht="18" customHeight="1" x14ac:dyDescent="0.25">
      <c r="A55" s="1"/>
      <c r="B55" s="1"/>
      <c r="C55" s="1"/>
      <c r="D55" s="1"/>
      <c r="E55" s="1"/>
      <c r="F55" s="1"/>
      <c r="G55" s="1"/>
      <c r="H55" s="1"/>
      <c r="I55" s="1"/>
      <c r="J55" s="1"/>
      <c r="K55" s="1"/>
      <c r="L55" s="1"/>
      <c r="M55" s="1"/>
      <c r="N55" s="1"/>
    </row>
    <row r="56" spans="1:14" ht="18" customHeight="1" x14ac:dyDescent="0.25">
      <c r="A56" s="1"/>
      <c r="B56" s="1"/>
      <c r="C56" s="1"/>
      <c r="D56" s="1"/>
      <c r="E56" s="1"/>
      <c r="F56" s="1"/>
      <c r="G56" s="1"/>
      <c r="H56" s="1"/>
      <c r="I56" s="1"/>
      <c r="J56" s="1"/>
      <c r="K56" s="1"/>
      <c r="L56" s="1"/>
      <c r="M56" s="1"/>
      <c r="N56" s="1"/>
    </row>
    <row r="57" spans="1:14" ht="18" customHeight="1" x14ac:dyDescent="0.25">
      <c r="A57" s="1"/>
      <c r="B57" s="1"/>
      <c r="C57" s="1"/>
      <c r="D57" s="1"/>
      <c r="E57" s="1"/>
      <c r="F57" s="1"/>
      <c r="G57" s="1"/>
      <c r="H57" s="1"/>
      <c r="I57" s="1"/>
      <c r="J57" s="1"/>
      <c r="K57" s="1"/>
      <c r="L57" s="1"/>
      <c r="M57" s="1"/>
      <c r="N57" s="1"/>
    </row>
    <row r="58" spans="1:14" ht="18" customHeight="1" x14ac:dyDescent="0.25">
      <c r="A58" s="1"/>
      <c r="B58" s="1"/>
      <c r="C58" s="1"/>
      <c r="D58" s="1"/>
      <c r="E58" s="1"/>
      <c r="F58" s="1"/>
      <c r="G58" s="1"/>
      <c r="H58" s="1"/>
      <c r="I58" s="1"/>
      <c r="J58" s="1"/>
      <c r="K58" s="1"/>
      <c r="L58" s="1"/>
      <c r="M58" s="1"/>
      <c r="N58" s="1"/>
    </row>
    <row r="59" spans="1:14" ht="18" customHeight="1" x14ac:dyDescent="0.25">
      <c r="A59" s="1"/>
      <c r="B59" s="1"/>
      <c r="C59" s="1"/>
      <c r="D59" s="1"/>
      <c r="E59" s="1"/>
      <c r="F59" s="1"/>
      <c r="G59" s="1"/>
      <c r="H59" s="1"/>
      <c r="I59" s="1"/>
      <c r="J59" s="1"/>
      <c r="K59" s="1"/>
      <c r="L59" s="1"/>
      <c r="M59" s="1"/>
      <c r="N59" s="1"/>
    </row>
    <row r="60" spans="1:14" ht="18" customHeight="1" x14ac:dyDescent="0.25">
      <c r="A60" s="1"/>
      <c r="B60" s="1"/>
      <c r="C60" s="1"/>
      <c r="D60" s="1"/>
      <c r="E60" s="1"/>
      <c r="F60" s="1"/>
      <c r="G60" s="1"/>
      <c r="H60" s="1"/>
      <c r="I60" s="1"/>
      <c r="J60" s="1"/>
      <c r="K60" s="1"/>
      <c r="L60" s="1"/>
      <c r="M60" s="1"/>
      <c r="N60" s="1"/>
    </row>
  </sheetData>
  <mergeCells count="1">
    <mergeCell ref="A2:H2"/>
  </mergeCells>
  <hyperlinks>
    <hyperlink ref="H1" location="'How-To'!A1" tooltip="Back to the How-To tab" display="◄ How-To" xr:uid="{C837D315-9A09-4A2C-895C-A06D43651B9A}"/>
  </hyperlinks>
  <pageMargins left="0.41666666666666669" right="0.41666666666666669" top="0.55555555555555558" bottom="0.55555555555555558" header="0.5" footer="0.5"/>
  <pageSetup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3F8A"/>
  </sheetPr>
  <dimension ref="A1:N60"/>
  <sheetViews>
    <sheetView showGridLines="0" workbookViewId="0">
      <pane ySplit="4" topLeftCell="A5" activePane="bottomLeft" state="frozen"/>
      <selection pane="bottomLeft" sqref="A1:E1"/>
    </sheetView>
  </sheetViews>
  <sheetFormatPr defaultRowHeight="15" x14ac:dyDescent="0.25"/>
  <cols>
    <col min="1" max="1" width="17.140625" customWidth="1"/>
    <col min="2" max="2" width="72.42578125" customWidth="1"/>
    <col min="3" max="3" width="21.85546875" customWidth="1"/>
    <col min="4" max="4" width="28.5703125" customWidth="1"/>
    <col min="5" max="5" width="21.85546875" customWidth="1"/>
    <col min="6" max="6" width="55.28515625" customWidth="1"/>
  </cols>
  <sheetData>
    <row r="1" spans="1:14" ht="60" customHeight="1" x14ac:dyDescent="0.25">
      <c r="A1" s="3" t="s">
        <v>112</v>
      </c>
      <c r="B1" s="2"/>
      <c r="C1" s="2"/>
      <c r="D1" s="2"/>
      <c r="E1" s="2"/>
      <c r="F1" s="19" t="s">
        <v>103</v>
      </c>
      <c r="G1" s="1"/>
      <c r="H1" s="1"/>
      <c r="I1" s="1"/>
      <c r="J1" s="1"/>
      <c r="K1" s="1"/>
      <c r="L1" s="1"/>
      <c r="M1" s="1"/>
      <c r="N1" s="1"/>
    </row>
    <row r="2" spans="1:14" ht="30" customHeight="1" x14ac:dyDescent="0.25">
      <c r="A2" s="74" t="s">
        <v>113</v>
      </c>
      <c r="B2" s="74"/>
      <c r="C2" s="74"/>
      <c r="D2" s="74"/>
      <c r="E2" s="74"/>
      <c r="F2" s="74"/>
      <c r="G2" s="1"/>
      <c r="H2" s="1"/>
      <c r="I2" s="1"/>
      <c r="J2" s="1"/>
      <c r="K2" s="1"/>
      <c r="L2" s="1"/>
      <c r="M2" s="1"/>
      <c r="N2" s="1"/>
    </row>
    <row r="3" spans="1:14" ht="8.1" customHeight="1" x14ac:dyDescent="0.25">
      <c r="A3" s="1"/>
      <c r="B3" s="1"/>
      <c r="C3" s="1"/>
      <c r="D3" s="1"/>
      <c r="E3" s="1"/>
      <c r="F3" s="1"/>
      <c r="G3" s="1"/>
      <c r="H3" s="1"/>
      <c r="I3" s="1"/>
      <c r="J3" s="1"/>
      <c r="K3" s="1"/>
      <c r="L3" s="1"/>
      <c r="M3" s="1"/>
      <c r="N3" s="1"/>
    </row>
    <row r="4" spans="1:14" ht="30" customHeight="1" x14ac:dyDescent="0.25">
      <c r="A4" s="13" t="s">
        <v>51</v>
      </c>
      <c r="B4" s="13" t="s">
        <v>52</v>
      </c>
      <c r="C4" s="13" t="s">
        <v>53</v>
      </c>
      <c r="D4" s="13" t="s">
        <v>54</v>
      </c>
      <c r="E4" s="13" t="s">
        <v>102</v>
      </c>
      <c r="F4" s="13" t="s">
        <v>114</v>
      </c>
      <c r="G4" s="1"/>
      <c r="H4" s="1"/>
      <c r="I4" s="1"/>
      <c r="J4" s="1"/>
      <c r="K4" s="1"/>
      <c r="L4" s="1"/>
      <c r="M4" s="1"/>
      <c r="N4" s="1"/>
    </row>
    <row r="5" spans="1:14" ht="32.1" customHeight="1" x14ac:dyDescent="0.25">
      <c r="A5" s="26" t="s">
        <v>55</v>
      </c>
      <c r="B5" s="27" t="s">
        <v>56</v>
      </c>
      <c r="C5" s="29" t="s">
        <v>74</v>
      </c>
      <c r="D5" s="27"/>
      <c r="E5" s="28"/>
      <c r="F5" s="27"/>
      <c r="G5" s="1"/>
      <c r="H5" s="1"/>
      <c r="I5" s="1"/>
      <c r="J5" s="1"/>
      <c r="K5" s="1"/>
      <c r="L5" s="1"/>
      <c r="M5" s="1"/>
      <c r="N5" s="1"/>
    </row>
    <row r="6" spans="1:14" ht="32.1" customHeight="1" x14ac:dyDescent="0.25">
      <c r="A6" s="26" t="s">
        <v>55</v>
      </c>
      <c r="B6" s="27" t="s">
        <v>57</v>
      </c>
      <c r="C6" s="29" t="s">
        <v>74</v>
      </c>
      <c r="D6" s="27"/>
      <c r="E6" s="28"/>
      <c r="F6" s="27"/>
      <c r="G6" s="1"/>
      <c r="H6" s="1"/>
      <c r="I6" s="1"/>
      <c r="J6" s="1"/>
      <c r="K6" s="1"/>
      <c r="L6" s="1"/>
      <c r="M6" s="1"/>
      <c r="N6" s="1"/>
    </row>
    <row r="7" spans="1:14" ht="32.1" customHeight="1" x14ac:dyDescent="0.25">
      <c r="A7" s="26" t="s">
        <v>55</v>
      </c>
      <c r="B7" s="27" t="s">
        <v>58</v>
      </c>
      <c r="C7" s="29" t="s">
        <v>74</v>
      </c>
      <c r="D7" s="27"/>
      <c r="E7" s="28"/>
      <c r="F7" s="27"/>
      <c r="G7" s="1"/>
      <c r="H7" s="1"/>
      <c r="I7" s="1"/>
      <c r="J7" s="1"/>
      <c r="K7" s="1"/>
      <c r="L7" s="1"/>
      <c r="M7" s="1"/>
      <c r="N7" s="1"/>
    </row>
    <row r="8" spans="1:14" ht="32.1" customHeight="1" x14ac:dyDescent="0.25">
      <c r="A8" s="26" t="s">
        <v>59</v>
      </c>
      <c r="B8" s="27" t="s">
        <v>60</v>
      </c>
      <c r="C8" s="29" t="s">
        <v>74</v>
      </c>
      <c r="D8" s="27"/>
      <c r="E8" s="28"/>
      <c r="F8" s="27"/>
      <c r="G8" s="1"/>
      <c r="H8" s="1"/>
      <c r="I8" s="1"/>
      <c r="J8" s="1"/>
      <c r="K8" s="1"/>
      <c r="L8" s="1"/>
      <c r="M8" s="1"/>
      <c r="N8" s="1"/>
    </row>
    <row r="9" spans="1:14" ht="32.1" customHeight="1" x14ac:dyDescent="0.25">
      <c r="A9" s="26" t="s">
        <v>59</v>
      </c>
      <c r="B9" s="27" t="s">
        <v>61</v>
      </c>
      <c r="C9" s="29" t="s">
        <v>74</v>
      </c>
      <c r="D9" s="27"/>
      <c r="E9" s="28"/>
      <c r="F9" s="27"/>
      <c r="G9" s="1"/>
      <c r="H9" s="1"/>
      <c r="I9" s="1"/>
      <c r="J9" s="1"/>
      <c r="K9" s="1"/>
      <c r="L9" s="1"/>
      <c r="M9" s="1"/>
      <c r="N9" s="1"/>
    </row>
    <row r="10" spans="1:14" ht="32.1" customHeight="1" x14ac:dyDescent="0.25">
      <c r="A10" s="26" t="s">
        <v>59</v>
      </c>
      <c r="B10" s="27" t="s">
        <v>62</v>
      </c>
      <c r="C10" s="29" t="s">
        <v>74</v>
      </c>
      <c r="D10" s="27"/>
      <c r="E10" s="28"/>
      <c r="F10" s="27"/>
      <c r="G10" s="1"/>
      <c r="H10" s="1"/>
      <c r="I10" s="1"/>
      <c r="J10" s="1"/>
      <c r="K10" s="1"/>
      <c r="L10" s="1"/>
      <c r="M10" s="1"/>
      <c r="N10" s="1"/>
    </row>
    <row r="11" spans="1:14" ht="32.1" customHeight="1" x14ac:dyDescent="0.25">
      <c r="A11" s="26" t="s">
        <v>63</v>
      </c>
      <c r="B11" s="27" t="s">
        <v>64</v>
      </c>
      <c r="C11" s="29" t="s">
        <v>74</v>
      </c>
      <c r="D11" s="27"/>
      <c r="E11" s="28"/>
      <c r="F11" s="27"/>
      <c r="G11" s="1"/>
      <c r="H11" s="1"/>
      <c r="I11" s="1"/>
      <c r="J11" s="1"/>
      <c r="K11" s="1"/>
      <c r="L11" s="1"/>
      <c r="M11" s="1"/>
      <c r="N11" s="1"/>
    </row>
    <row r="12" spans="1:14" ht="32.1" customHeight="1" x14ac:dyDescent="0.25">
      <c r="A12" s="26" t="s">
        <v>63</v>
      </c>
      <c r="B12" s="27" t="s">
        <v>65</v>
      </c>
      <c r="C12" s="29" t="s">
        <v>74</v>
      </c>
      <c r="D12" s="27"/>
      <c r="E12" s="28"/>
      <c r="F12" s="27"/>
      <c r="G12" s="1"/>
      <c r="H12" s="1"/>
      <c r="I12" s="1"/>
      <c r="J12" s="1"/>
      <c r="K12" s="1"/>
      <c r="L12" s="1"/>
      <c r="M12" s="1"/>
      <c r="N12" s="1"/>
    </row>
    <row r="13" spans="1:14" ht="32.1" customHeight="1" x14ac:dyDescent="0.25">
      <c r="A13" s="26" t="s">
        <v>66</v>
      </c>
      <c r="B13" s="27" t="s">
        <v>67</v>
      </c>
      <c r="C13" s="29" t="s">
        <v>74</v>
      </c>
      <c r="D13" s="27"/>
      <c r="E13" s="28"/>
      <c r="F13" s="27"/>
      <c r="G13" s="1"/>
      <c r="H13" s="1"/>
      <c r="I13" s="1"/>
      <c r="J13" s="1"/>
      <c r="K13" s="1"/>
      <c r="L13" s="1"/>
      <c r="M13" s="1"/>
      <c r="N13" s="1"/>
    </row>
    <row r="14" spans="1:14" ht="32.1" customHeight="1" x14ac:dyDescent="0.25">
      <c r="A14" s="26" t="s">
        <v>66</v>
      </c>
      <c r="B14" s="27" t="s">
        <v>68</v>
      </c>
      <c r="C14" s="29" t="s">
        <v>74</v>
      </c>
      <c r="D14" s="27"/>
      <c r="E14" s="28"/>
      <c r="F14" s="27"/>
      <c r="G14" s="1"/>
      <c r="H14" s="1"/>
      <c r="I14" s="1"/>
      <c r="J14" s="1"/>
      <c r="K14" s="1"/>
      <c r="L14" s="1"/>
      <c r="M14" s="1"/>
      <c r="N14" s="1"/>
    </row>
    <row r="15" spans="1:14" ht="32.1" customHeight="1" x14ac:dyDescent="0.25">
      <c r="A15" s="26" t="s">
        <v>69</v>
      </c>
      <c r="B15" s="27" t="s">
        <v>70</v>
      </c>
      <c r="C15" s="29" t="s">
        <v>74</v>
      </c>
      <c r="D15" s="27"/>
      <c r="E15" s="28"/>
      <c r="F15" s="27"/>
      <c r="G15" s="1"/>
      <c r="H15" s="1"/>
      <c r="I15" s="1"/>
      <c r="J15" s="1"/>
      <c r="K15" s="1"/>
      <c r="L15" s="1"/>
      <c r="M15" s="1"/>
      <c r="N15" s="1"/>
    </row>
    <row r="16" spans="1:14" ht="32.1" customHeight="1" x14ac:dyDescent="0.25">
      <c r="A16" s="26" t="s">
        <v>69</v>
      </c>
      <c r="B16" s="27" t="s">
        <v>71</v>
      </c>
      <c r="C16" s="29" t="s">
        <v>74</v>
      </c>
      <c r="D16" s="27"/>
      <c r="E16" s="28"/>
      <c r="F16" s="27"/>
      <c r="G16" s="1"/>
      <c r="H16" s="1"/>
      <c r="I16" s="1"/>
      <c r="J16" s="1"/>
      <c r="K16" s="1"/>
      <c r="L16" s="1"/>
      <c r="M16" s="1"/>
      <c r="N16" s="1"/>
    </row>
    <row r="17" spans="1:14" ht="18" customHeight="1" x14ac:dyDescent="0.25">
      <c r="A17" s="1"/>
      <c r="B17" s="1"/>
      <c r="C17" s="1"/>
      <c r="D17" s="1"/>
      <c r="E17" s="1"/>
      <c r="F17" s="1"/>
      <c r="G17" s="1"/>
      <c r="H17" s="1"/>
      <c r="I17" s="1"/>
      <c r="J17" s="1"/>
      <c r="K17" s="1"/>
      <c r="L17" s="1"/>
      <c r="M17" s="1"/>
      <c r="N17" s="1"/>
    </row>
    <row r="18" spans="1:14" ht="18" customHeight="1" x14ac:dyDescent="0.25">
      <c r="A18" s="1"/>
      <c r="B18" s="1"/>
      <c r="C18" s="1"/>
      <c r="D18" s="1"/>
      <c r="E18" s="1"/>
      <c r="F18" s="1"/>
      <c r="G18" s="1"/>
      <c r="H18" s="1"/>
      <c r="I18" s="1"/>
      <c r="J18" s="1"/>
      <c r="K18" s="1"/>
      <c r="L18" s="1"/>
      <c r="M18" s="1"/>
      <c r="N18" s="1"/>
    </row>
    <row r="19" spans="1:14" ht="18" customHeight="1" x14ac:dyDescent="0.25">
      <c r="A19" s="1"/>
      <c r="B19" s="1"/>
      <c r="C19" s="1"/>
      <c r="D19" s="1"/>
      <c r="E19" s="1"/>
      <c r="F19" s="1"/>
      <c r="G19" s="1"/>
      <c r="H19" s="1"/>
      <c r="I19" s="1"/>
      <c r="J19" s="1"/>
      <c r="K19" s="1"/>
      <c r="L19" s="1"/>
      <c r="M19" s="1"/>
      <c r="N19" s="1"/>
    </row>
    <row r="20" spans="1:14" ht="18" customHeight="1" x14ac:dyDescent="0.25">
      <c r="A20" s="1"/>
      <c r="B20" s="1"/>
      <c r="C20" s="1"/>
      <c r="D20" s="1"/>
      <c r="E20" s="1"/>
      <c r="F20" s="1"/>
      <c r="G20" s="1"/>
      <c r="H20" s="1"/>
      <c r="I20" s="1"/>
      <c r="J20" s="1"/>
      <c r="K20" s="1"/>
      <c r="L20" s="1"/>
      <c r="M20" s="1"/>
      <c r="N20" s="1"/>
    </row>
    <row r="21" spans="1:14" ht="18" customHeight="1" x14ac:dyDescent="0.25">
      <c r="A21" s="1"/>
      <c r="B21" s="1"/>
      <c r="C21" s="1"/>
      <c r="D21" s="1"/>
      <c r="E21" s="1"/>
      <c r="F21" s="1"/>
      <c r="G21" s="1"/>
      <c r="H21" s="1"/>
      <c r="I21" s="1"/>
      <c r="J21" s="1"/>
      <c r="K21" s="1"/>
      <c r="L21" s="1"/>
      <c r="M21" s="1"/>
      <c r="N21" s="1"/>
    </row>
    <row r="22" spans="1:14" ht="18" customHeight="1" x14ac:dyDescent="0.25">
      <c r="A22" s="1"/>
      <c r="B22" s="1"/>
      <c r="C22" s="1"/>
      <c r="D22" s="1"/>
      <c r="E22" s="1"/>
      <c r="F22" s="1"/>
      <c r="G22" s="1"/>
      <c r="H22" s="1"/>
      <c r="I22" s="1"/>
      <c r="J22" s="1"/>
      <c r="K22" s="1"/>
      <c r="L22" s="1"/>
      <c r="M22" s="1"/>
      <c r="N22" s="1"/>
    </row>
    <row r="23" spans="1:14" ht="18" customHeight="1" x14ac:dyDescent="0.25">
      <c r="A23" s="1"/>
      <c r="B23" s="1"/>
      <c r="C23" s="1"/>
      <c r="D23" s="1"/>
      <c r="E23" s="1"/>
      <c r="F23" s="1"/>
      <c r="G23" s="1"/>
      <c r="H23" s="1"/>
      <c r="I23" s="1"/>
      <c r="J23" s="1"/>
      <c r="K23" s="1"/>
      <c r="L23" s="1"/>
      <c r="M23" s="1"/>
      <c r="N23" s="1"/>
    </row>
    <row r="24" spans="1:14" ht="18" customHeight="1" x14ac:dyDescent="0.25">
      <c r="A24" s="1"/>
      <c r="B24" s="1"/>
      <c r="C24" s="1"/>
      <c r="D24" s="1"/>
      <c r="E24" s="1"/>
      <c r="F24" s="1"/>
      <c r="G24" s="1"/>
      <c r="H24" s="1"/>
      <c r="I24" s="1"/>
      <c r="J24" s="1"/>
      <c r="K24" s="1"/>
      <c r="L24" s="1"/>
      <c r="M24" s="1"/>
      <c r="N24" s="1"/>
    </row>
    <row r="25" spans="1:14" ht="18" customHeight="1" x14ac:dyDescent="0.25">
      <c r="A25" s="1"/>
      <c r="B25" s="1"/>
      <c r="C25" s="1"/>
      <c r="D25" s="1"/>
      <c r="E25" s="1"/>
      <c r="F25" s="1"/>
      <c r="G25" s="1"/>
      <c r="H25" s="1"/>
      <c r="I25" s="1"/>
      <c r="J25" s="1"/>
      <c r="K25" s="1"/>
      <c r="L25" s="1"/>
      <c r="M25" s="1"/>
      <c r="N25" s="1"/>
    </row>
    <row r="26" spans="1:14" ht="18" customHeight="1" x14ac:dyDescent="0.25">
      <c r="A26" s="1"/>
      <c r="B26" s="1"/>
      <c r="C26" s="1"/>
      <c r="D26" s="1"/>
      <c r="E26" s="1"/>
      <c r="F26" s="1"/>
      <c r="G26" s="1"/>
      <c r="H26" s="1"/>
      <c r="I26" s="1"/>
      <c r="J26" s="1"/>
      <c r="K26" s="1"/>
      <c r="L26" s="1"/>
      <c r="M26" s="1"/>
      <c r="N26" s="1"/>
    </row>
    <row r="27" spans="1:14" ht="18" customHeight="1" x14ac:dyDescent="0.25">
      <c r="A27" s="1"/>
      <c r="B27" s="1"/>
      <c r="C27" s="1"/>
      <c r="D27" s="1"/>
      <c r="E27" s="1"/>
      <c r="F27" s="1"/>
      <c r="G27" s="1"/>
      <c r="H27" s="1"/>
      <c r="I27" s="1"/>
      <c r="J27" s="1"/>
      <c r="K27" s="1"/>
      <c r="L27" s="1"/>
      <c r="M27" s="1"/>
      <c r="N27" s="1"/>
    </row>
    <row r="28" spans="1:14" ht="18" customHeight="1" x14ac:dyDescent="0.25">
      <c r="A28" s="1"/>
      <c r="B28" s="1"/>
      <c r="C28" s="1"/>
      <c r="D28" s="1"/>
      <c r="E28" s="1"/>
      <c r="F28" s="1"/>
      <c r="G28" s="1"/>
      <c r="H28" s="1"/>
      <c r="I28" s="1"/>
      <c r="J28" s="1"/>
      <c r="K28" s="1"/>
      <c r="L28" s="1"/>
      <c r="M28" s="1"/>
      <c r="N28" s="1"/>
    </row>
    <row r="29" spans="1:14" ht="18" customHeight="1" x14ac:dyDescent="0.25">
      <c r="A29" s="1"/>
      <c r="B29" s="1"/>
      <c r="C29" s="1"/>
      <c r="D29" s="1"/>
      <c r="E29" s="1"/>
      <c r="F29" s="1"/>
      <c r="G29" s="1"/>
      <c r="H29" s="1"/>
      <c r="I29" s="1"/>
      <c r="J29" s="1"/>
      <c r="K29" s="1"/>
      <c r="L29" s="1"/>
      <c r="M29" s="1"/>
      <c r="N29" s="1"/>
    </row>
    <row r="30" spans="1:14" ht="18" customHeight="1" x14ac:dyDescent="0.25">
      <c r="A30" s="1"/>
      <c r="B30" s="1"/>
      <c r="C30" s="1"/>
      <c r="D30" s="1"/>
      <c r="E30" s="1"/>
      <c r="F30" s="1"/>
      <c r="G30" s="1"/>
      <c r="H30" s="1"/>
      <c r="I30" s="1"/>
      <c r="J30" s="1"/>
      <c r="K30" s="1"/>
      <c r="L30" s="1"/>
      <c r="M30" s="1"/>
      <c r="N30" s="1"/>
    </row>
    <row r="31" spans="1:14" ht="18" customHeight="1" x14ac:dyDescent="0.25">
      <c r="A31" s="1"/>
      <c r="B31" s="1"/>
      <c r="C31" s="1"/>
      <c r="D31" s="1"/>
      <c r="E31" s="1"/>
      <c r="F31" s="1"/>
      <c r="G31" s="1"/>
      <c r="H31" s="1"/>
      <c r="I31" s="1"/>
      <c r="J31" s="1"/>
      <c r="K31" s="1"/>
      <c r="L31" s="1"/>
      <c r="M31" s="1"/>
      <c r="N31" s="1"/>
    </row>
    <row r="32" spans="1:14" ht="18" customHeight="1" x14ac:dyDescent="0.25">
      <c r="A32" s="1"/>
      <c r="B32" s="1"/>
      <c r="C32" s="1"/>
      <c r="D32" s="1"/>
      <c r="E32" s="1"/>
      <c r="F32" s="1"/>
      <c r="G32" s="1"/>
      <c r="H32" s="1"/>
      <c r="I32" s="1"/>
      <c r="J32" s="1"/>
      <c r="K32" s="1"/>
      <c r="L32" s="1"/>
      <c r="M32" s="1"/>
      <c r="N32" s="1"/>
    </row>
    <row r="33" spans="1:14" ht="18" customHeight="1" x14ac:dyDescent="0.25">
      <c r="A33" s="1"/>
      <c r="B33" s="1"/>
      <c r="C33" s="1"/>
      <c r="D33" s="1"/>
      <c r="E33" s="1"/>
      <c r="F33" s="1"/>
      <c r="G33" s="1"/>
      <c r="H33" s="1"/>
      <c r="I33" s="1"/>
      <c r="J33" s="1"/>
      <c r="K33" s="1"/>
      <c r="L33" s="1"/>
      <c r="M33" s="1"/>
      <c r="N33" s="1"/>
    </row>
    <row r="34" spans="1:14" ht="18" customHeight="1" x14ac:dyDescent="0.25">
      <c r="A34" s="1"/>
      <c r="B34" s="1"/>
      <c r="C34" s="1"/>
      <c r="D34" s="1"/>
      <c r="E34" s="1"/>
      <c r="F34" s="1"/>
      <c r="G34" s="1"/>
      <c r="H34" s="1"/>
      <c r="I34" s="1"/>
      <c r="J34" s="1"/>
      <c r="K34" s="1"/>
      <c r="L34" s="1"/>
      <c r="M34" s="1"/>
      <c r="N34" s="1"/>
    </row>
    <row r="35" spans="1:14" ht="18" customHeight="1" x14ac:dyDescent="0.25">
      <c r="A35" s="1"/>
      <c r="B35" s="1"/>
      <c r="C35" s="1"/>
      <c r="D35" s="1"/>
      <c r="E35" s="1"/>
      <c r="F35" s="1"/>
      <c r="G35" s="1"/>
      <c r="H35" s="1"/>
      <c r="I35" s="1"/>
      <c r="J35" s="1"/>
      <c r="K35" s="1"/>
      <c r="L35" s="1"/>
      <c r="M35" s="1"/>
      <c r="N35" s="1"/>
    </row>
    <row r="36" spans="1:14" ht="18" customHeight="1" x14ac:dyDescent="0.25">
      <c r="A36" s="1"/>
      <c r="B36" s="1"/>
      <c r="C36" s="1"/>
      <c r="D36" s="1"/>
      <c r="E36" s="1"/>
      <c r="F36" s="1"/>
      <c r="G36" s="1"/>
      <c r="H36" s="1"/>
      <c r="I36" s="1"/>
      <c r="J36" s="1"/>
      <c r="K36" s="1"/>
      <c r="L36" s="1"/>
      <c r="M36" s="1"/>
      <c r="N36" s="1"/>
    </row>
    <row r="37" spans="1:14" ht="18" customHeight="1" x14ac:dyDescent="0.25">
      <c r="A37" s="1"/>
      <c r="B37" s="1"/>
      <c r="C37" s="1"/>
      <c r="D37" s="1"/>
      <c r="E37" s="1"/>
      <c r="F37" s="1"/>
      <c r="G37" s="1"/>
      <c r="H37" s="1"/>
      <c r="I37" s="1"/>
      <c r="J37" s="1"/>
      <c r="K37" s="1"/>
      <c r="L37" s="1"/>
      <c r="M37" s="1"/>
      <c r="N37" s="1"/>
    </row>
    <row r="38" spans="1:14" ht="18" customHeight="1" x14ac:dyDescent="0.25">
      <c r="A38" s="1"/>
      <c r="B38" s="1"/>
      <c r="C38" s="1"/>
      <c r="D38" s="1"/>
      <c r="E38" s="1"/>
      <c r="F38" s="1"/>
      <c r="G38" s="1"/>
      <c r="H38" s="1"/>
      <c r="I38" s="1"/>
      <c r="J38" s="1"/>
      <c r="K38" s="1"/>
      <c r="L38" s="1"/>
      <c r="M38" s="1"/>
      <c r="N38" s="1"/>
    </row>
    <row r="39" spans="1:14" ht="18" customHeight="1" x14ac:dyDescent="0.25">
      <c r="A39" s="1"/>
      <c r="B39" s="1"/>
      <c r="C39" s="1"/>
      <c r="D39" s="1"/>
      <c r="E39" s="1"/>
      <c r="F39" s="1"/>
      <c r="G39" s="1"/>
      <c r="H39" s="1"/>
      <c r="I39" s="1"/>
      <c r="J39" s="1"/>
      <c r="K39" s="1"/>
      <c r="L39" s="1"/>
      <c r="M39" s="1"/>
      <c r="N39" s="1"/>
    </row>
    <row r="40" spans="1:14" ht="18" customHeight="1" x14ac:dyDescent="0.25">
      <c r="A40" s="1"/>
      <c r="B40" s="1"/>
      <c r="C40" s="1"/>
      <c r="D40" s="1"/>
      <c r="E40" s="1"/>
      <c r="F40" s="1"/>
      <c r="G40" s="1"/>
      <c r="H40" s="1"/>
      <c r="I40" s="1"/>
      <c r="J40" s="1"/>
      <c r="K40" s="1"/>
      <c r="L40" s="1"/>
      <c r="M40" s="1"/>
      <c r="N40" s="1"/>
    </row>
    <row r="41" spans="1:14" ht="18" customHeight="1" x14ac:dyDescent="0.25">
      <c r="A41" s="1"/>
      <c r="B41" s="1"/>
      <c r="C41" s="1"/>
      <c r="D41" s="1"/>
      <c r="E41" s="1"/>
      <c r="F41" s="1"/>
      <c r="G41" s="1"/>
      <c r="H41" s="1"/>
      <c r="I41" s="1"/>
      <c r="J41" s="1"/>
      <c r="K41" s="1"/>
      <c r="L41" s="1"/>
      <c r="M41" s="1"/>
      <c r="N41" s="1"/>
    </row>
    <row r="42" spans="1:14" ht="18" customHeight="1" x14ac:dyDescent="0.25">
      <c r="A42" s="1"/>
      <c r="B42" s="1"/>
      <c r="C42" s="1"/>
      <c r="D42" s="1"/>
      <c r="E42" s="1"/>
      <c r="F42" s="1"/>
      <c r="G42" s="1"/>
      <c r="H42" s="1"/>
      <c r="I42" s="1"/>
      <c r="J42" s="1"/>
      <c r="K42" s="1"/>
      <c r="L42" s="1"/>
      <c r="M42" s="1"/>
      <c r="N42" s="1"/>
    </row>
    <row r="43" spans="1:14" ht="18" customHeight="1" x14ac:dyDescent="0.25">
      <c r="A43" s="1"/>
      <c r="B43" s="1"/>
      <c r="C43" s="1"/>
      <c r="D43" s="1"/>
      <c r="E43" s="1"/>
      <c r="F43" s="1"/>
      <c r="G43" s="1"/>
      <c r="H43" s="1"/>
      <c r="I43" s="1"/>
      <c r="J43" s="1"/>
      <c r="K43" s="1"/>
      <c r="L43" s="1"/>
      <c r="M43" s="1"/>
      <c r="N43" s="1"/>
    </row>
    <row r="44" spans="1:14" ht="18" customHeight="1" x14ac:dyDescent="0.25">
      <c r="A44" s="1"/>
      <c r="B44" s="1"/>
      <c r="C44" s="1"/>
      <c r="D44" s="1"/>
      <c r="E44" s="1"/>
      <c r="F44" s="1"/>
      <c r="G44" s="1"/>
      <c r="H44" s="1"/>
      <c r="I44" s="1"/>
      <c r="J44" s="1"/>
      <c r="K44" s="1"/>
      <c r="L44" s="1"/>
      <c r="M44" s="1"/>
      <c r="N44" s="1"/>
    </row>
    <row r="45" spans="1:14" ht="18" customHeight="1" x14ac:dyDescent="0.25">
      <c r="A45" s="1"/>
      <c r="B45" s="1"/>
      <c r="C45" s="1"/>
      <c r="D45" s="1"/>
      <c r="E45" s="1"/>
      <c r="F45" s="1"/>
      <c r="G45" s="1"/>
      <c r="H45" s="1"/>
      <c r="I45" s="1"/>
      <c r="J45" s="1"/>
      <c r="K45" s="1"/>
      <c r="L45" s="1"/>
      <c r="M45" s="1"/>
      <c r="N45" s="1"/>
    </row>
    <row r="46" spans="1:14" ht="18" customHeight="1" x14ac:dyDescent="0.25">
      <c r="A46" s="1"/>
      <c r="B46" s="1"/>
      <c r="C46" s="1"/>
      <c r="D46" s="1"/>
      <c r="E46" s="1"/>
      <c r="F46" s="1"/>
      <c r="G46" s="1"/>
      <c r="H46" s="1"/>
      <c r="I46" s="1"/>
      <c r="J46" s="1"/>
      <c r="K46" s="1"/>
      <c r="L46" s="1"/>
      <c r="M46" s="1"/>
      <c r="N46" s="1"/>
    </row>
    <row r="47" spans="1:14" ht="18" customHeight="1" x14ac:dyDescent="0.25">
      <c r="A47" s="1"/>
      <c r="B47" s="1"/>
      <c r="C47" s="1"/>
      <c r="D47" s="1"/>
      <c r="E47" s="1"/>
      <c r="F47" s="1"/>
      <c r="G47" s="1"/>
      <c r="H47" s="1"/>
      <c r="I47" s="1"/>
      <c r="J47" s="1"/>
      <c r="K47" s="1"/>
      <c r="L47" s="1"/>
      <c r="M47" s="1"/>
      <c r="N47" s="1"/>
    </row>
    <row r="48" spans="1:14" ht="18" customHeight="1" x14ac:dyDescent="0.25">
      <c r="A48" s="1"/>
      <c r="B48" s="1"/>
      <c r="C48" s="1"/>
      <c r="D48" s="1"/>
      <c r="E48" s="1"/>
      <c r="F48" s="1"/>
      <c r="G48" s="1"/>
      <c r="H48" s="1"/>
      <c r="I48" s="1"/>
      <c r="J48" s="1"/>
      <c r="K48" s="1"/>
      <c r="L48" s="1"/>
      <c r="M48" s="1"/>
      <c r="N48" s="1"/>
    </row>
    <row r="49" spans="1:14" ht="18" customHeight="1" x14ac:dyDescent="0.25">
      <c r="A49" s="1"/>
      <c r="B49" s="1"/>
      <c r="C49" s="1"/>
      <c r="D49" s="1"/>
      <c r="E49" s="1"/>
      <c r="F49" s="1"/>
      <c r="G49" s="1"/>
      <c r="H49" s="1"/>
      <c r="I49" s="1"/>
      <c r="J49" s="1"/>
      <c r="K49" s="1"/>
      <c r="L49" s="1"/>
      <c r="M49" s="1"/>
      <c r="N49" s="1"/>
    </row>
    <row r="50" spans="1:14" ht="18" customHeight="1" x14ac:dyDescent="0.25">
      <c r="A50" s="1"/>
      <c r="B50" s="1"/>
      <c r="C50" s="1"/>
      <c r="D50" s="1"/>
      <c r="E50" s="1"/>
      <c r="F50" s="1"/>
      <c r="G50" s="1"/>
      <c r="H50" s="1"/>
      <c r="I50" s="1"/>
      <c r="J50" s="1"/>
      <c r="K50" s="1"/>
      <c r="L50" s="1"/>
      <c r="M50" s="1"/>
      <c r="N50" s="1"/>
    </row>
    <row r="51" spans="1:14" ht="18" customHeight="1" x14ac:dyDescent="0.25">
      <c r="A51" s="1"/>
      <c r="B51" s="1"/>
      <c r="C51" s="1"/>
      <c r="D51" s="1"/>
      <c r="E51" s="1"/>
      <c r="F51" s="1"/>
      <c r="G51" s="1"/>
      <c r="H51" s="1"/>
      <c r="I51" s="1"/>
      <c r="J51" s="1"/>
      <c r="K51" s="1"/>
      <c r="L51" s="1"/>
      <c r="M51" s="1"/>
      <c r="N51" s="1"/>
    </row>
    <row r="52" spans="1:14" ht="18" customHeight="1" x14ac:dyDescent="0.25">
      <c r="A52" s="1"/>
      <c r="B52" s="1"/>
      <c r="C52" s="1"/>
      <c r="D52" s="1"/>
      <c r="E52" s="1"/>
      <c r="F52" s="1"/>
      <c r="G52" s="1"/>
      <c r="H52" s="1"/>
      <c r="I52" s="1"/>
      <c r="J52" s="1"/>
      <c r="K52" s="1"/>
      <c r="L52" s="1"/>
      <c r="M52" s="1"/>
      <c r="N52" s="1"/>
    </row>
    <row r="53" spans="1:14" ht="18" customHeight="1" x14ac:dyDescent="0.25">
      <c r="A53" s="1"/>
      <c r="B53" s="1"/>
      <c r="C53" s="1"/>
      <c r="D53" s="1"/>
      <c r="E53" s="1"/>
      <c r="F53" s="1"/>
      <c r="G53" s="1"/>
      <c r="H53" s="1"/>
      <c r="I53" s="1"/>
      <c r="J53" s="1"/>
      <c r="K53" s="1"/>
      <c r="L53" s="1"/>
      <c r="M53" s="1"/>
      <c r="N53" s="1"/>
    </row>
    <row r="54" spans="1:14" ht="18" customHeight="1" x14ac:dyDescent="0.25">
      <c r="A54" s="1"/>
      <c r="B54" s="1"/>
      <c r="C54" s="1"/>
      <c r="D54" s="1"/>
      <c r="E54" s="1"/>
      <c r="F54" s="1"/>
      <c r="G54" s="1"/>
      <c r="H54" s="1"/>
      <c r="I54" s="1"/>
      <c r="J54" s="1"/>
      <c r="K54" s="1"/>
      <c r="L54" s="1"/>
      <c r="M54" s="1"/>
      <c r="N54" s="1"/>
    </row>
    <row r="55" spans="1:14" ht="18" customHeight="1" x14ac:dyDescent="0.25">
      <c r="A55" s="1"/>
      <c r="B55" s="1"/>
      <c r="C55" s="1"/>
      <c r="D55" s="1"/>
      <c r="E55" s="1"/>
      <c r="F55" s="1"/>
      <c r="G55" s="1"/>
      <c r="H55" s="1"/>
      <c r="I55" s="1"/>
      <c r="J55" s="1"/>
      <c r="K55" s="1"/>
      <c r="L55" s="1"/>
      <c r="M55" s="1"/>
      <c r="N55" s="1"/>
    </row>
    <row r="56" spans="1:14" ht="18" customHeight="1" x14ac:dyDescent="0.25">
      <c r="A56" s="1"/>
      <c r="B56" s="1"/>
      <c r="C56" s="1"/>
      <c r="D56" s="1"/>
      <c r="E56" s="1"/>
      <c r="F56" s="1"/>
      <c r="G56" s="1"/>
      <c r="H56" s="1"/>
      <c r="I56" s="1"/>
      <c r="J56" s="1"/>
      <c r="K56" s="1"/>
      <c r="L56" s="1"/>
      <c r="M56" s="1"/>
      <c r="N56" s="1"/>
    </row>
    <row r="57" spans="1:14" ht="18" customHeight="1" x14ac:dyDescent="0.25">
      <c r="A57" s="1"/>
      <c r="B57" s="1"/>
      <c r="C57" s="1"/>
      <c r="D57" s="1"/>
      <c r="E57" s="1"/>
      <c r="F57" s="1"/>
      <c r="G57" s="1"/>
      <c r="H57" s="1"/>
      <c r="I57" s="1"/>
      <c r="J57" s="1"/>
      <c r="K57" s="1"/>
      <c r="L57" s="1"/>
      <c r="M57" s="1"/>
      <c r="N57" s="1"/>
    </row>
    <row r="58" spans="1:14" ht="18" customHeight="1" x14ac:dyDescent="0.25">
      <c r="A58" s="1"/>
      <c r="B58" s="1"/>
      <c r="C58" s="1"/>
      <c r="D58" s="1"/>
      <c r="E58" s="1"/>
      <c r="F58" s="1"/>
      <c r="G58" s="1"/>
      <c r="H58" s="1"/>
      <c r="I58" s="1"/>
      <c r="J58" s="1"/>
      <c r="K58" s="1"/>
      <c r="L58" s="1"/>
      <c r="M58" s="1"/>
      <c r="N58" s="1"/>
    </row>
    <row r="59" spans="1:14" ht="18" customHeight="1" x14ac:dyDescent="0.25">
      <c r="A59" s="1"/>
      <c r="B59" s="1"/>
      <c r="C59" s="1"/>
      <c r="D59" s="1"/>
      <c r="E59" s="1"/>
      <c r="F59" s="1"/>
      <c r="G59" s="1"/>
      <c r="H59" s="1"/>
      <c r="I59" s="1"/>
      <c r="J59" s="1"/>
      <c r="K59" s="1"/>
      <c r="L59" s="1"/>
      <c r="M59" s="1"/>
      <c r="N59" s="1"/>
    </row>
    <row r="60" spans="1:14" ht="18" customHeight="1" x14ac:dyDescent="0.25">
      <c r="A60" s="1"/>
      <c r="B60" s="1"/>
      <c r="C60" s="1"/>
      <c r="D60" s="1"/>
      <c r="E60" s="1"/>
      <c r="F60" s="1"/>
      <c r="G60" s="1"/>
      <c r="H60" s="1"/>
      <c r="I60" s="1"/>
      <c r="J60" s="1"/>
      <c r="K60" s="1"/>
      <c r="L60" s="1"/>
      <c r="M60" s="1"/>
      <c r="N60" s="1"/>
    </row>
  </sheetData>
  <mergeCells count="1">
    <mergeCell ref="A2:F2"/>
  </mergeCells>
  <conditionalFormatting sqref="A5:F16">
    <cfRule type="expression" dxfId="7" priority="4">
      <formula>$A5&lt;&gt;$A4</formula>
    </cfRule>
  </conditionalFormatting>
  <conditionalFormatting sqref="C5:C16">
    <cfRule type="cellIs" dxfId="6" priority="1" operator="equal">
      <formula>"Complete"</formula>
    </cfRule>
    <cfRule type="cellIs" dxfId="5" priority="2" operator="equal">
      <formula>"In Progress"</formula>
    </cfRule>
    <cfRule type="cellIs" dxfId="4" priority="3" operator="equal">
      <formula>"Not Started"</formula>
    </cfRule>
  </conditionalFormatting>
  <dataValidations count="2">
    <dataValidation type="list" allowBlank="1" showInputMessage="1" showErrorMessage="1" errorTitle="Pick a status" error="Choose Not Started, In Progress or Complete." sqref="C5:C16" xr:uid="{C5019D19-94A1-425B-93D6-DF083CF01EFE}">
      <formula1>"Not Started,In Progress,Complete"</formula1>
    </dataValidation>
    <dataValidation type="date" operator="greaterThan" allowBlank="1" showInputMessage="1" showErrorMessage="1" errorTitle="Enter a date" error="Please enter a valid date." sqref="E5:E16" xr:uid="{35C80E11-A46E-4D4C-A1E8-A0E5BDFFB596}">
      <formula1>36526</formula1>
    </dataValidation>
  </dataValidations>
  <hyperlinks>
    <hyperlink ref="F1" location="'How-To'!A1" tooltip="Back to the How-To tab" display="◄ How-To" xr:uid="{441E0714-08F2-4D16-BAFF-091C346E07FF}"/>
  </hyperlinks>
  <pageMargins left="0.41666666666666669" right="0.41666666666666669" top="0.55555555555555558" bottom="0.55555555555555558" header="0.5" footer="0.5"/>
  <pageSetup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9E5B"/>
    <pageSetUpPr fitToPage="1"/>
  </sheetPr>
  <dimension ref="A1:L120"/>
  <sheetViews>
    <sheetView showGridLines="0" workbookViewId="0">
      <selection sqref="A1:E1"/>
    </sheetView>
  </sheetViews>
  <sheetFormatPr defaultRowHeight="15" x14ac:dyDescent="0.25"/>
  <cols>
    <col min="1" max="1" width="20" customWidth="1"/>
    <col min="2" max="2" width="65.7109375" customWidth="1"/>
    <col min="3" max="6" width="19" customWidth="1"/>
    <col min="7" max="12" width="12.140625" customWidth="1"/>
  </cols>
  <sheetData>
    <row r="1" spans="1:12" ht="60" customHeight="1" x14ac:dyDescent="0.25">
      <c r="A1" s="3" t="s">
        <v>72</v>
      </c>
      <c r="B1" s="2"/>
      <c r="C1" s="2"/>
      <c r="D1" s="2"/>
      <c r="E1" s="2"/>
      <c r="F1" s="19" t="s">
        <v>103</v>
      </c>
      <c r="G1" s="1"/>
      <c r="H1" s="1"/>
      <c r="I1" s="1"/>
      <c r="J1" s="1"/>
      <c r="K1" s="1"/>
      <c r="L1" s="1"/>
    </row>
    <row r="2" spans="1:12" ht="30" customHeight="1" x14ac:dyDescent="0.25">
      <c r="A2" s="74" t="s">
        <v>115</v>
      </c>
      <c r="B2" s="74"/>
      <c r="C2" s="74"/>
      <c r="D2" s="74"/>
      <c r="E2" s="74"/>
      <c r="F2" s="74"/>
      <c r="G2" s="1"/>
      <c r="H2" s="1"/>
      <c r="I2" s="1"/>
      <c r="J2" s="1"/>
      <c r="K2" s="1"/>
      <c r="L2" s="1"/>
    </row>
    <row r="3" spans="1:12" ht="8.1" customHeight="1" x14ac:dyDescent="0.25">
      <c r="A3" s="1"/>
      <c r="B3" s="1"/>
      <c r="C3" s="1"/>
      <c r="D3" s="1"/>
      <c r="E3" s="1"/>
      <c r="F3" s="1"/>
      <c r="G3" s="1"/>
      <c r="H3" s="1"/>
      <c r="I3" s="1"/>
      <c r="J3" s="1"/>
      <c r="K3" s="1"/>
      <c r="L3" s="1"/>
    </row>
    <row r="4" spans="1:12" ht="24" customHeight="1" thickBot="1" x14ac:dyDescent="0.3">
      <c r="A4" s="11" t="s">
        <v>116</v>
      </c>
      <c r="B4" s="6"/>
      <c r="C4" s="11" t="s">
        <v>117</v>
      </c>
      <c r="D4" s="6"/>
      <c r="E4" s="6"/>
      <c r="F4" s="6"/>
      <c r="G4" s="1"/>
      <c r="H4" s="1"/>
      <c r="I4" s="1"/>
      <c r="J4" s="1"/>
      <c r="K4" s="1"/>
      <c r="L4" s="1"/>
    </row>
    <row r="5" spans="1:12" ht="18" customHeight="1" thickTop="1" x14ac:dyDescent="0.25">
      <c r="A5" s="30" t="s">
        <v>118</v>
      </c>
      <c r="B5" s="33" t="str">
        <f>IF('Project Charter'!B5="","Not entered",'Project Charter'!B5)</f>
        <v>Not entered</v>
      </c>
      <c r="C5" s="37" t="s">
        <v>73</v>
      </c>
      <c r="D5" s="39" t="s">
        <v>121</v>
      </c>
      <c r="E5" s="40" t="s">
        <v>75</v>
      </c>
      <c r="F5" s="41" t="s">
        <v>74</v>
      </c>
      <c r="G5" s="1"/>
      <c r="H5" s="1"/>
      <c r="I5" s="1"/>
      <c r="J5" s="1"/>
      <c r="K5" s="1"/>
      <c r="L5" s="1"/>
    </row>
    <row r="6" spans="1:12" ht="18" customHeight="1" x14ac:dyDescent="0.25">
      <c r="A6" s="31" t="s">
        <v>18</v>
      </c>
      <c r="B6" s="34" t="str">
        <f>IF('Project Charter'!B6="","Not entered",'Project Charter'!B6)</f>
        <v>Not entered</v>
      </c>
      <c r="C6" s="85">
        <f>IFERROR(C19/F19,0)</f>
        <v>0</v>
      </c>
      <c r="D6" s="87">
        <f>C19</f>
        <v>0</v>
      </c>
      <c r="E6" s="88">
        <f>D19</f>
        <v>0</v>
      </c>
      <c r="F6" s="89">
        <f>E19</f>
        <v>12</v>
      </c>
      <c r="G6" s="1"/>
      <c r="H6" s="1"/>
      <c r="I6" s="1"/>
      <c r="J6" s="1"/>
      <c r="K6" s="1"/>
      <c r="L6" s="1"/>
    </row>
    <row r="7" spans="1:12" ht="18" customHeight="1" x14ac:dyDescent="0.25">
      <c r="A7" s="31" t="s">
        <v>16</v>
      </c>
      <c r="B7" s="34" t="str">
        <f>IF('Project Charter'!D6="","Not entered",'Project Charter'!D6)</f>
        <v>Not entered</v>
      </c>
      <c r="C7" s="86"/>
      <c r="D7" s="86"/>
      <c r="E7" s="86"/>
      <c r="F7" s="90"/>
      <c r="G7" s="1"/>
      <c r="H7" s="1"/>
      <c r="I7" s="1"/>
      <c r="J7" s="1"/>
      <c r="K7" s="1"/>
      <c r="L7" s="1"/>
    </row>
    <row r="8" spans="1:12" ht="18" customHeight="1" x14ac:dyDescent="0.25">
      <c r="A8" s="31" t="s">
        <v>119</v>
      </c>
      <c r="B8" s="34" t="str">
        <f>IF(COUNT('Project Charter'!B8,'Project Charter'!D8)=2,TEXT('Project Charter'!B8,"mmm d, yyyy")&amp;"  –  "&amp;TEXT('Project Charter'!D8,"mmm d, yyyy"),"Not set")</f>
        <v>Not set</v>
      </c>
      <c r="C8" s="86"/>
      <c r="D8" s="86"/>
      <c r="E8" s="86"/>
      <c r="F8" s="90"/>
      <c r="G8" s="1"/>
      <c r="H8" s="1"/>
      <c r="I8" s="1"/>
      <c r="J8" s="1"/>
      <c r="K8" s="1"/>
      <c r="L8" s="1"/>
    </row>
    <row r="9" spans="1:12" ht="18" customHeight="1" thickBot="1" x14ac:dyDescent="0.3">
      <c r="A9" s="31" t="s">
        <v>83</v>
      </c>
      <c r="B9" s="34" t="str">
        <f ca="1">IF('Project Charter'!D9="","Not set",TEXT('Project Charter'!D9,"#,##0")&amp;" days")</f>
        <v>Not set</v>
      </c>
      <c r="C9" s="38" t="str">
        <f>"of "&amp;F19&amp;" criteria"</f>
        <v>of 12 criteria</v>
      </c>
      <c r="D9" s="38" t="str">
        <f>TEXT(IFERROR(C19/F19,0),"0%")&amp;" of total"</f>
        <v>0% of total</v>
      </c>
      <c r="E9" s="38" t="str">
        <f>TEXT(IFERROR(D19/F19,0),"0%")&amp;" of total"</f>
        <v>0% of total</v>
      </c>
      <c r="F9" s="36" t="str">
        <f>TEXT(IFERROR(E19/F19,0),"0%")&amp;" of total"</f>
        <v>100% of total</v>
      </c>
      <c r="G9" s="1"/>
      <c r="H9" s="1"/>
      <c r="I9" s="1"/>
      <c r="J9" s="1"/>
      <c r="K9" s="1"/>
      <c r="L9" s="1"/>
    </row>
    <row r="10" spans="1:12" ht="18" customHeight="1" thickTop="1" x14ac:dyDescent="0.25">
      <c r="A10" s="32" t="s">
        <v>120</v>
      </c>
      <c r="B10" s="35" t="str" cm="1">
        <f t="array" ref="B10">IFERROR(INDEX(A14:A18,MATCH(TRUE,INDEX(C14:C18&lt;F14:F18,0),0)),"All gates complete")</f>
        <v>Define</v>
      </c>
      <c r="C10" s="1"/>
      <c r="D10" s="1"/>
      <c r="E10" s="1"/>
      <c r="F10" s="1"/>
      <c r="G10" s="1"/>
      <c r="H10" s="1"/>
      <c r="I10" s="1"/>
      <c r="J10" s="1"/>
      <c r="K10" s="1"/>
      <c r="L10" s="1"/>
    </row>
    <row r="11" spans="1:12" ht="9.9499999999999993" customHeight="1" x14ac:dyDescent="0.25">
      <c r="A11" s="1"/>
      <c r="B11" s="1"/>
      <c r="C11" s="1"/>
      <c r="D11" s="1"/>
      <c r="E11" s="1"/>
      <c r="F11" s="1"/>
      <c r="G11" s="1"/>
      <c r="H11" s="1"/>
      <c r="I11" s="1"/>
      <c r="J11" s="1"/>
      <c r="K11" s="1"/>
      <c r="L11" s="1"/>
    </row>
    <row r="12" spans="1:12" ht="24" customHeight="1" thickBot="1" x14ac:dyDescent="0.3">
      <c r="A12" s="4" t="s">
        <v>122</v>
      </c>
      <c r="B12" s="5"/>
      <c r="C12" s="5"/>
      <c r="D12" s="5"/>
      <c r="E12" s="5"/>
      <c r="F12" s="5"/>
      <c r="G12" s="1"/>
      <c r="H12" s="1"/>
      <c r="I12" s="1"/>
      <c r="J12" s="1"/>
      <c r="K12" s="1"/>
      <c r="L12" s="1"/>
    </row>
    <row r="13" spans="1:12" ht="21.95" customHeight="1" x14ac:dyDescent="0.25">
      <c r="A13" s="13" t="s">
        <v>51</v>
      </c>
      <c r="B13" s="13" t="s">
        <v>123</v>
      </c>
      <c r="C13" s="42" t="s">
        <v>121</v>
      </c>
      <c r="D13" s="42" t="s">
        <v>75</v>
      </c>
      <c r="E13" s="42" t="s">
        <v>74</v>
      </c>
      <c r="F13" s="42" t="s">
        <v>124</v>
      </c>
      <c r="G13" s="1"/>
      <c r="H13" s="1"/>
      <c r="I13" s="1"/>
      <c r="J13" s="1"/>
      <c r="K13" s="1"/>
      <c r="L13" s="1"/>
    </row>
    <row r="14" spans="1:12" ht="21.95" customHeight="1" x14ac:dyDescent="0.25">
      <c r="A14" s="48" t="s">
        <v>55</v>
      </c>
      <c r="B14" s="49">
        <f t="shared" ref="B14:B19" si="0">IFERROR(C14/F14,0)</f>
        <v>0</v>
      </c>
      <c r="C14" s="50">
        <f>COUNTIFS(TollgateChecklist[Phase],$A14,TollgateChecklist[Status],C$13)</f>
        <v>0</v>
      </c>
      <c r="D14" s="50">
        <f>COUNTIFS(TollgateChecklist[Phase],$A14,TollgateChecklist[Status],D$13)</f>
        <v>0</v>
      </c>
      <c r="E14" s="50">
        <f t="shared" ref="E14:E19" si="1">F14-C14-D14</f>
        <v>3</v>
      </c>
      <c r="F14" s="50">
        <f>COUNTIF(TollgateChecklist[Phase],$A14)</f>
        <v>3</v>
      </c>
      <c r="G14" s="1"/>
      <c r="H14" s="1"/>
      <c r="I14" s="1"/>
      <c r="J14" s="1"/>
      <c r="K14" s="1"/>
      <c r="L14" s="1"/>
    </row>
    <row r="15" spans="1:12" ht="21.95" customHeight="1" x14ac:dyDescent="0.25">
      <c r="A15" s="51" t="s">
        <v>59</v>
      </c>
      <c r="B15" s="52">
        <f t="shared" si="0"/>
        <v>0</v>
      </c>
      <c r="C15" s="53">
        <f>COUNTIFS(TollgateChecklist[Phase],$A15,TollgateChecklist[Status],C$13)</f>
        <v>0</v>
      </c>
      <c r="D15" s="53">
        <f>COUNTIFS(TollgateChecklist[Phase],$A15,TollgateChecklist[Status],D$13)</f>
        <v>0</v>
      </c>
      <c r="E15" s="53">
        <f t="shared" si="1"/>
        <v>3</v>
      </c>
      <c r="F15" s="53">
        <f>COUNTIF(TollgateChecklist[Phase],$A15)</f>
        <v>3</v>
      </c>
      <c r="G15" s="1"/>
      <c r="H15" s="1"/>
      <c r="I15" s="1"/>
      <c r="J15" s="1"/>
      <c r="K15" s="1"/>
      <c r="L15" s="1"/>
    </row>
    <row r="16" spans="1:12" ht="21.95" customHeight="1" x14ac:dyDescent="0.25">
      <c r="A16" s="51" t="s">
        <v>63</v>
      </c>
      <c r="B16" s="52">
        <f t="shared" si="0"/>
        <v>0</v>
      </c>
      <c r="C16" s="53">
        <f>COUNTIFS(TollgateChecklist[Phase],$A16,TollgateChecklist[Status],C$13)</f>
        <v>0</v>
      </c>
      <c r="D16" s="53">
        <f>COUNTIFS(TollgateChecklist[Phase],$A16,TollgateChecklist[Status],D$13)</f>
        <v>0</v>
      </c>
      <c r="E16" s="53">
        <f t="shared" si="1"/>
        <v>2</v>
      </c>
      <c r="F16" s="53">
        <f>COUNTIF(TollgateChecklist[Phase],$A16)</f>
        <v>2</v>
      </c>
      <c r="G16" s="1"/>
      <c r="H16" s="1"/>
      <c r="I16" s="1"/>
      <c r="J16" s="1"/>
      <c r="K16" s="1"/>
      <c r="L16" s="1"/>
    </row>
    <row r="17" spans="1:12" ht="21.95" customHeight="1" x14ac:dyDescent="0.25">
      <c r="A17" s="51" t="s">
        <v>66</v>
      </c>
      <c r="B17" s="52">
        <f t="shared" si="0"/>
        <v>0</v>
      </c>
      <c r="C17" s="53">
        <f>COUNTIFS(TollgateChecklist[Phase],$A17,TollgateChecklist[Status],C$13)</f>
        <v>0</v>
      </c>
      <c r="D17" s="53">
        <f>COUNTIFS(TollgateChecklist[Phase],$A17,TollgateChecklist[Status],D$13)</f>
        <v>0</v>
      </c>
      <c r="E17" s="53">
        <f t="shared" si="1"/>
        <v>2</v>
      </c>
      <c r="F17" s="53">
        <f>COUNTIF(TollgateChecklist[Phase],$A17)</f>
        <v>2</v>
      </c>
      <c r="G17" s="1"/>
      <c r="H17" s="1"/>
      <c r="I17" s="1"/>
      <c r="J17" s="1"/>
      <c r="K17" s="1"/>
      <c r="L17" s="1"/>
    </row>
    <row r="18" spans="1:12" ht="21.95" customHeight="1" thickBot="1" x14ac:dyDescent="0.3">
      <c r="A18" s="54" t="s">
        <v>69</v>
      </c>
      <c r="B18" s="55">
        <f t="shared" si="0"/>
        <v>0</v>
      </c>
      <c r="C18" s="56">
        <f>COUNTIFS(TollgateChecklist[Phase],$A18,TollgateChecklist[Status],C$13)</f>
        <v>0</v>
      </c>
      <c r="D18" s="56">
        <f>COUNTIFS(TollgateChecklist[Phase],$A18,TollgateChecklist[Status],D$13)</f>
        <v>0</v>
      </c>
      <c r="E18" s="56">
        <f t="shared" si="1"/>
        <v>2</v>
      </c>
      <c r="F18" s="56">
        <f>COUNTIF(TollgateChecklist[Phase],$A18)</f>
        <v>2</v>
      </c>
      <c r="G18" s="1"/>
      <c r="H18" s="1"/>
      <c r="I18" s="1"/>
      <c r="J18" s="1"/>
      <c r="K18" s="1"/>
      <c r="L18" s="1"/>
    </row>
    <row r="19" spans="1:12" ht="24" customHeight="1" x14ac:dyDescent="0.25">
      <c r="A19" s="45" t="s">
        <v>125</v>
      </c>
      <c r="B19" s="46">
        <f t="shared" si="0"/>
        <v>0</v>
      </c>
      <c r="C19" s="47">
        <f>COUNTIFS(TollgateChecklist[Status],C$13)</f>
        <v>0</v>
      </c>
      <c r="D19" s="47">
        <f>COUNTIFS(TollgateChecklist[Status],D$13)</f>
        <v>0</v>
      </c>
      <c r="E19" s="47">
        <f t="shared" si="1"/>
        <v>12</v>
      </c>
      <c r="F19" s="47">
        <f>COUNTA(TollgateChecklist[Phase])</f>
        <v>12</v>
      </c>
      <c r="G19" s="1"/>
      <c r="H19" s="1"/>
      <c r="I19" s="1"/>
      <c r="J19" s="1"/>
      <c r="K19" s="1"/>
      <c r="L19" s="1"/>
    </row>
    <row r="20" spans="1:12" ht="9.9499999999999993" customHeight="1" x14ac:dyDescent="0.25">
      <c r="A20" s="1"/>
      <c r="B20" s="1"/>
      <c r="C20" s="1"/>
      <c r="D20" s="1"/>
      <c r="E20" s="1"/>
      <c r="F20" s="1"/>
      <c r="G20" s="1"/>
      <c r="H20" s="1"/>
      <c r="I20" s="1"/>
      <c r="J20" s="1"/>
      <c r="K20" s="1"/>
      <c r="L20" s="1"/>
    </row>
    <row r="21" spans="1:12" ht="24" customHeight="1" thickBot="1" x14ac:dyDescent="0.3">
      <c r="A21" s="4" t="s">
        <v>126</v>
      </c>
      <c r="B21" s="5"/>
      <c r="C21" s="5"/>
      <c r="D21" s="5"/>
      <c r="E21" s="5"/>
      <c r="F21" s="5"/>
      <c r="G21" s="1"/>
      <c r="H21" s="1"/>
      <c r="I21" s="1"/>
      <c r="J21" s="1"/>
      <c r="K21" s="1"/>
      <c r="L21" s="1"/>
    </row>
    <row r="22" spans="1:12" ht="18" customHeight="1" x14ac:dyDescent="0.25">
      <c r="A22" s="1"/>
      <c r="B22" s="1"/>
      <c r="C22" s="1"/>
      <c r="D22" s="1"/>
      <c r="E22" s="1"/>
      <c r="F22" s="1"/>
      <c r="G22" s="1"/>
      <c r="H22" s="1"/>
      <c r="I22" s="1"/>
      <c r="J22" s="1"/>
      <c r="K22" s="1"/>
      <c r="L22" s="1"/>
    </row>
    <row r="23" spans="1:12" ht="18" customHeight="1" x14ac:dyDescent="0.25">
      <c r="A23" s="1"/>
      <c r="B23" s="1"/>
      <c r="C23" s="1"/>
      <c r="D23" s="1"/>
      <c r="E23" s="1"/>
      <c r="F23" s="1"/>
      <c r="G23" s="1"/>
      <c r="H23" s="1"/>
      <c r="I23" s="1"/>
      <c r="J23" s="1"/>
      <c r="K23" s="1"/>
      <c r="L23" s="1"/>
    </row>
    <row r="24" spans="1:12" ht="18" customHeight="1" x14ac:dyDescent="0.25">
      <c r="A24" s="1"/>
      <c r="B24" s="1"/>
      <c r="C24" s="1"/>
      <c r="D24" s="1"/>
      <c r="E24" s="1"/>
      <c r="F24" s="1"/>
      <c r="G24" s="1"/>
      <c r="H24" s="1"/>
      <c r="I24" s="1"/>
      <c r="J24" s="1"/>
      <c r="K24" s="1"/>
      <c r="L24" s="1"/>
    </row>
    <row r="25" spans="1:12" ht="18" customHeight="1" x14ac:dyDescent="0.25">
      <c r="A25" s="1"/>
      <c r="B25" s="1"/>
      <c r="C25" s="1"/>
      <c r="D25" s="1"/>
      <c r="E25" s="1"/>
      <c r="F25" s="1"/>
      <c r="G25" s="1"/>
      <c r="H25" s="1"/>
      <c r="I25" s="1"/>
      <c r="J25" s="1"/>
      <c r="K25" s="1"/>
      <c r="L25" s="1"/>
    </row>
    <row r="26" spans="1:12" ht="18" customHeight="1" x14ac:dyDescent="0.25">
      <c r="A26" s="1"/>
      <c r="B26" s="1"/>
      <c r="C26" s="1"/>
      <c r="D26" s="1"/>
      <c r="E26" s="1"/>
      <c r="F26" s="1"/>
      <c r="G26" s="1"/>
      <c r="H26" s="1"/>
      <c r="I26" s="1"/>
      <c r="J26" s="1"/>
      <c r="K26" s="1"/>
      <c r="L26" s="1"/>
    </row>
    <row r="27" spans="1:12" ht="18" customHeight="1" x14ac:dyDescent="0.25">
      <c r="A27" s="1"/>
      <c r="B27" s="1"/>
      <c r="C27" s="1"/>
      <c r="D27" s="1"/>
      <c r="E27" s="1"/>
      <c r="F27" s="1"/>
      <c r="G27" s="1"/>
      <c r="H27" s="1"/>
      <c r="I27" s="1"/>
      <c r="J27" s="1"/>
      <c r="K27" s="1"/>
      <c r="L27" s="1"/>
    </row>
    <row r="28" spans="1:12" ht="18" customHeight="1" x14ac:dyDescent="0.25">
      <c r="A28" s="1"/>
      <c r="B28" s="1"/>
      <c r="C28" s="1"/>
      <c r="D28" s="1"/>
      <c r="E28" s="1"/>
      <c r="F28" s="1"/>
      <c r="G28" s="1"/>
      <c r="H28" s="1"/>
      <c r="I28" s="1"/>
      <c r="J28" s="1"/>
      <c r="K28" s="1"/>
      <c r="L28" s="1"/>
    </row>
    <row r="29" spans="1:12" ht="18" customHeight="1" x14ac:dyDescent="0.25">
      <c r="A29" s="1"/>
      <c r="B29" s="1"/>
      <c r="C29" s="1"/>
      <c r="D29" s="1"/>
      <c r="E29" s="1"/>
      <c r="F29" s="1"/>
      <c r="G29" s="1"/>
      <c r="H29" s="1"/>
      <c r="I29" s="1"/>
      <c r="J29" s="1"/>
      <c r="K29" s="1"/>
      <c r="L29" s="1"/>
    </row>
    <row r="30" spans="1:12" ht="18" customHeight="1" x14ac:dyDescent="0.25">
      <c r="A30" s="1"/>
      <c r="B30" s="1"/>
      <c r="C30" s="1"/>
      <c r="D30" s="1"/>
      <c r="E30" s="1"/>
      <c r="F30" s="1"/>
      <c r="G30" s="1"/>
      <c r="H30" s="1"/>
      <c r="I30" s="1"/>
      <c r="J30" s="1"/>
      <c r="K30" s="1"/>
      <c r="L30" s="1"/>
    </row>
    <row r="31" spans="1:12" ht="18" customHeight="1" x14ac:dyDescent="0.25">
      <c r="A31" s="1"/>
      <c r="B31" s="1"/>
      <c r="C31" s="1"/>
      <c r="D31" s="1"/>
      <c r="E31" s="1"/>
      <c r="F31" s="1"/>
      <c r="G31" s="1"/>
      <c r="H31" s="1"/>
      <c r="I31" s="1"/>
      <c r="J31" s="1"/>
      <c r="K31" s="1"/>
      <c r="L31" s="1"/>
    </row>
    <row r="32" spans="1:12" ht="18" customHeight="1" x14ac:dyDescent="0.25">
      <c r="A32" s="1"/>
      <c r="B32" s="1"/>
      <c r="C32" s="1"/>
      <c r="D32" s="1"/>
      <c r="E32" s="1"/>
      <c r="F32" s="1"/>
      <c r="G32" s="1"/>
      <c r="H32" s="1"/>
      <c r="I32" s="1"/>
      <c r="J32" s="1"/>
      <c r="K32" s="1"/>
      <c r="L32" s="1"/>
    </row>
    <row r="33" spans="1:12" ht="18" customHeight="1" x14ac:dyDescent="0.25">
      <c r="A33" s="1"/>
      <c r="B33" s="1"/>
      <c r="C33" s="1"/>
      <c r="D33" s="1"/>
      <c r="E33" s="1"/>
      <c r="F33" s="1"/>
      <c r="G33" s="1"/>
      <c r="H33" s="1"/>
      <c r="I33" s="1"/>
      <c r="J33" s="1"/>
      <c r="K33" s="1"/>
      <c r="L33" s="1"/>
    </row>
    <row r="34" spans="1:12" ht="18" customHeight="1" x14ac:dyDescent="0.25">
      <c r="A34" s="1"/>
      <c r="B34" s="1"/>
      <c r="C34" s="1"/>
      <c r="D34" s="1"/>
      <c r="E34" s="1"/>
      <c r="F34" s="1"/>
      <c r="G34" s="1"/>
      <c r="H34" s="1"/>
      <c r="I34" s="1"/>
      <c r="J34" s="1"/>
      <c r="K34" s="1"/>
      <c r="L34" s="1"/>
    </row>
    <row r="35" spans="1:12" ht="18" customHeight="1" x14ac:dyDescent="0.25">
      <c r="A35" s="1"/>
      <c r="B35" s="1"/>
      <c r="C35" s="1"/>
      <c r="D35" s="1"/>
      <c r="E35" s="1"/>
      <c r="F35" s="1"/>
      <c r="G35" s="1"/>
      <c r="H35" s="1"/>
      <c r="I35" s="1"/>
      <c r="J35" s="1"/>
      <c r="K35" s="1"/>
      <c r="L35" s="1"/>
    </row>
    <row r="36" spans="1:12" ht="18" customHeight="1" x14ac:dyDescent="0.25">
      <c r="A36" s="1"/>
      <c r="B36" s="1"/>
      <c r="C36" s="1"/>
      <c r="D36" s="1"/>
      <c r="E36" s="1"/>
      <c r="F36" s="1"/>
      <c r="G36" s="1"/>
      <c r="H36" s="1"/>
      <c r="I36" s="1"/>
      <c r="J36" s="1"/>
      <c r="K36" s="1"/>
      <c r="L36" s="1"/>
    </row>
    <row r="37" spans="1:12" ht="9.9499999999999993" customHeight="1" x14ac:dyDescent="0.25">
      <c r="A37" s="1"/>
      <c r="B37" s="1"/>
      <c r="C37" s="1"/>
      <c r="D37" s="1"/>
      <c r="E37" s="1"/>
      <c r="F37" s="1"/>
      <c r="G37" s="1"/>
      <c r="H37" s="1"/>
      <c r="I37" s="1"/>
      <c r="J37" s="1"/>
      <c r="K37" s="1"/>
      <c r="L37" s="1"/>
    </row>
    <row r="38" spans="1:12" ht="24" customHeight="1" thickBot="1" x14ac:dyDescent="0.3">
      <c r="A38" s="4" t="str">
        <f>"Open Gate Criteria ("&amp;(F19-C19)&amp;")"</f>
        <v>Open Gate Criteria (12)</v>
      </c>
      <c r="B38" s="5"/>
      <c r="C38" s="5"/>
      <c r="D38" s="5"/>
      <c r="E38" s="5"/>
      <c r="F38" s="5"/>
      <c r="G38" s="1"/>
      <c r="H38" s="1"/>
      <c r="I38" s="1"/>
      <c r="J38" s="1"/>
      <c r="K38" s="1"/>
      <c r="L38" s="1"/>
    </row>
    <row r="39" spans="1:12" ht="21.95" customHeight="1" x14ac:dyDescent="0.25">
      <c r="A39" s="13" t="s">
        <v>51</v>
      </c>
      <c r="B39" s="13" t="s">
        <v>52</v>
      </c>
      <c r="C39" s="57" t="s">
        <v>53</v>
      </c>
      <c r="D39" s="13" t="s">
        <v>54</v>
      </c>
      <c r="E39" s="12"/>
      <c r="F39" s="12"/>
      <c r="G39" s="1"/>
      <c r="H39" s="1"/>
      <c r="I39" s="1"/>
      <c r="J39" s="1"/>
      <c r="K39" s="1"/>
      <c r="L39" s="1"/>
    </row>
    <row r="40" spans="1:12" ht="21.95" customHeight="1" x14ac:dyDescent="0.25">
      <c r="A40" s="44" t="str" cm="1">
        <f t="array" ref="A40:D51">IFERROR(_xlfn._xlws.FILTER(_xlfn.HSTACK(TollgateChecklist[Phase],TollgateChecklist[Gate Criteria],IF(TollgateChecklist[Status]="","Not Started",TollgateChecklist[Status]),IF(TollgateChecklist[Approver]="","—",TollgateChecklist[Approver])),TollgateChecklist[Status]&lt;&gt;"Complete"),"All tollgate criteria complete.")</f>
        <v>Define</v>
      </c>
      <c r="B40" s="43" t="str">
        <v>Project charter is complete and signed off by the sponsor</v>
      </c>
      <c r="C40" s="58" t="str">
        <v>Not Started</v>
      </c>
      <c r="D40" s="59" t="str">
        <v>—</v>
      </c>
      <c r="E40" s="1"/>
      <c r="F40" s="1"/>
      <c r="G40" s="1"/>
      <c r="H40" s="1"/>
      <c r="I40" s="1"/>
      <c r="J40" s="1"/>
      <c r="K40" s="1"/>
      <c r="L40" s="1"/>
    </row>
    <row r="41" spans="1:12" ht="21.95" customHeight="1" x14ac:dyDescent="0.25">
      <c r="A41" s="44" t="str">
        <v>Define</v>
      </c>
      <c r="B41" s="43" t="str">
        <v>Process scope (SIPOC) and customer CTQs are documented</v>
      </c>
      <c r="C41" s="58" t="str">
        <v>Not Started</v>
      </c>
      <c r="D41" s="59" t="str">
        <v>—</v>
      </c>
      <c r="E41" s="1"/>
      <c r="F41" s="1"/>
      <c r="G41" s="1"/>
      <c r="H41" s="1"/>
      <c r="I41" s="1"/>
      <c r="J41" s="1"/>
      <c r="K41" s="1"/>
      <c r="L41" s="1"/>
    </row>
    <row r="42" spans="1:12" ht="21.95" customHeight="1" x14ac:dyDescent="0.25">
      <c r="A42" s="44" t="str">
        <v>Define</v>
      </c>
      <c r="B42" s="43" t="str">
        <v>Stakeholder analysis and communication plan are complete</v>
      </c>
      <c r="C42" s="58" t="str">
        <v>Not Started</v>
      </c>
      <c r="D42" s="59" t="str">
        <v>—</v>
      </c>
      <c r="E42" s="1"/>
      <c r="F42" s="1"/>
      <c r="G42" s="1"/>
      <c r="H42" s="1"/>
      <c r="I42" s="1"/>
      <c r="J42" s="1"/>
      <c r="K42" s="1"/>
      <c r="L42" s="1"/>
    </row>
    <row r="43" spans="1:12" ht="21.95" customHeight="1" x14ac:dyDescent="0.25">
      <c r="A43" s="44" t="str">
        <v>Measure</v>
      </c>
      <c r="B43" s="43" t="str">
        <v>Data collection plan is complete with operational definitions</v>
      </c>
      <c r="C43" s="58" t="str">
        <v>Not Started</v>
      </c>
      <c r="D43" s="59" t="str">
        <v>—</v>
      </c>
      <c r="E43" s="1"/>
      <c r="F43" s="1"/>
      <c r="G43" s="1"/>
      <c r="H43" s="1"/>
      <c r="I43" s="1"/>
      <c r="J43" s="1"/>
      <c r="K43" s="1"/>
      <c r="L43" s="1"/>
    </row>
    <row r="44" spans="1:12" ht="21.95" customHeight="1" x14ac:dyDescent="0.25">
      <c r="A44" s="44" t="str">
        <v>Measure</v>
      </c>
      <c r="B44" s="43" t="str">
        <v>Measurement system has been validated (Gage R&amp;R or equivalent)</v>
      </c>
      <c r="C44" s="58" t="str">
        <v>Not Started</v>
      </c>
      <c r="D44" s="59" t="str">
        <v>—</v>
      </c>
      <c r="E44" s="1"/>
      <c r="F44" s="1"/>
      <c r="G44" s="1"/>
      <c r="H44" s="1"/>
      <c r="I44" s="1"/>
      <c r="J44" s="1"/>
      <c r="K44" s="1"/>
      <c r="L44" s="1"/>
    </row>
    <row r="45" spans="1:12" ht="21.95" customHeight="1" x14ac:dyDescent="0.25">
      <c r="A45" s="44" t="str">
        <v>Measure</v>
      </c>
      <c r="B45" s="43" t="str">
        <v>Baseline process performance is established</v>
      </c>
      <c r="C45" s="58" t="str">
        <v>Not Started</v>
      </c>
      <c r="D45" s="59" t="str">
        <v>—</v>
      </c>
      <c r="E45" s="1"/>
      <c r="F45" s="1"/>
      <c r="G45" s="1"/>
      <c r="H45" s="1"/>
      <c r="I45" s="1"/>
      <c r="J45" s="1"/>
      <c r="K45" s="1"/>
      <c r="L45" s="1"/>
    </row>
    <row r="46" spans="1:12" ht="21.95" customHeight="1" x14ac:dyDescent="0.25">
      <c r="A46" s="44" t="str">
        <v>Analyze</v>
      </c>
      <c r="B46" s="43" t="str">
        <v>Potential root causes have been identified (fishbone, C&amp;E matrix)</v>
      </c>
      <c r="C46" s="58" t="str">
        <v>Not Started</v>
      </c>
      <c r="D46" s="59" t="str">
        <v>—</v>
      </c>
      <c r="E46" s="1"/>
      <c r="F46" s="1"/>
      <c r="G46" s="1"/>
      <c r="H46" s="1"/>
      <c r="I46" s="1"/>
      <c r="J46" s="1"/>
      <c r="K46" s="1"/>
      <c r="L46" s="1"/>
    </row>
    <row r="47" spans="1:12" ht="21.95" customHeight="1" x14ac:dyDescent="0.25">
      <c r="A47" s="44" t="str">
        <v>Analyze</v>
      </c>
      <c r="B47" s="43" t="str">
        <v>Root causes have been statistically or practically verified</v>
      </c>
      <c r="C47" s="58" t="str">
        <v>Not Started</v>
      </c>
      <c r="D47" s="59" t="str">
        <v>—</v>
      </c>
      <c r="E47" s="1"/>
      <c r="F47" s="1"/>
      <c r="G47" s="1"/>
      <c r="H47" s="1"/>
      <c r="I47" s="1"/>
      <c r="J47" s="1"/>
      <c r="K47" s="1"/>
      <c r="L47" s="1"/>
    </row>
    <row r="48" spans="1:12" ht="21.95" customHeight="1" x14ac:dyDescent="0.25">
      <c r="A48" s="44" t="str">
        <v>Improve</v>
      </c>
      <c r="B48" s="43" t="str">
        <v>Solutions have been generated and screened</v>
      </c>
      <c r="C48" s="58" t="str">
        <v>Not Started</v>
      </c>
      <c r="D48" s="59" t="str">
        <v>—</v>
      </c>
      <c r="E48" s="1"/>
      <c r="F48" s="1"/>
      <c r="G48" s="1"/>
      <c r="H48" s="1"/>
      <c r="I48" s="1"/>
      <c r="J48" s="1"/>
      <c r="K48" s="1"/>
      <c r="L48" s="1"/>
    </row>
    <row r="49" spans="1:12" ht="21.95" customHeight="1" x14ac:dyDescent="0.25">
      <c r="A49" s="44" t="str">
        <v>Improve</v>
      </c>
      <c r="B49" s="43" t="str">
        <v>Selected solution has been piloted with measured results</v>
      </c>
      <c r="C49" s="58" t="str">
        <v>Not Started</v>
      </c>
      <c r="D49" s="59" t="str">
        <v>—</v>
      </c>
      <c r="E49" s="1"/>
      <c r="F49" s="1"/>
      <c r="G49" s="1"/>
      <c r="H49" s="1"/>
      <c r="I49" s="1"/>
      <c r="J49" s="1"/>
      <c r="K49" s="1"/>
      <c r="L49" s="1"/>
    </row>
    <row r="50" spans="1:12" ht="21.95" customHeight="1" x14ac:dyDescent="0.25">
      <c r="A50" s="44" t="str">
        <v>Control</v>
      </c>
      <c r="B50" s="43" t="str">
        <v>Control plan is documented and in place</v>
      </c>
      <c r="C50" s="58" t="str">
        <v>Not Started</v>
      </c>
      <c r="D50" s="59" t="str">
        <v>—</v>
      </c>
      <c r="E50" s="1"/>
      <c r="F50" s="1"/>
      <c r="G50" s="1"/>
      <c r="H50" s="1"/>
      <c r="I50" s="1"/>
      <c r="J50" s="1"/>
      <c r="K50" s="1"/>
      <c r="L50" s="1"/>
    </row>
    <row r="51" spans="1:12" ht="21.95" customHeight="1" x14ac:dyDescent="0.25">
      <c r="A51" s="44" t="str">
        <v>Control</v>
      </c>
      <c r="B51" s="43" t="str">
        <v>Process has been handed off to the process owner</v>
      </c>
      <c r="C51" s="58" t="str">
        <v>Not Started</v>
      </c>
      <c r="D51" s="59" t="str">
        <v>—</v>
      </c>
      <c r="E51" s="1"/>
      <c r="F51" s="1"/>
      <c r="G51" s="1"/>
      <c r="H51" s="1"/>
      <c r="I51" s="1"/>
      <c r="J51" s="1"/>
      <c r="K51" s="1"/>
      <c r="L51" s="1"/>
    </row>
    <row r="52" spans="1:12" ht="21.95" customHeight="1" x14ac:dyDescent="0.25">
      <c r="A52" s="44"/>
      <c r="B52" s="43"/>
      <c r="C52" s="58"/>
      <c r="D52" s="59"/>
      <c r="E52" s="1"/>
      <c r="F52" s="1"/>
      <c r="G52" s="1"/>
      <c r="H52" s="1"/>
      <c r="I52" s="1"/>
      <c r="J52" s="1"/>
      <c r="K52" s="1"/>
      <c r="L52" s="1"/>
    </row>
    <row r="53" spans="1:12" ht="21.95" customHeight="1" x14ac:dyDescent="0.25">
      <c r="A53" s="44"/>
      <c r="B53" s="43"/>
      <c r="C53" s="58"/>
      <c r="D53" s="59"/>
      <c r="E53" s="1"/>
      <c r="F53" s="1"/>
      <c r="G53" s="1"/>
      <c r="H53" s="1"/>
      <c r="I53" s="1"/>
      <c r="J53" s="1"/>
      <c r="K53" s="1"/>
      <c r="L53" s="1"/>
    </row>
    <row r="54" spans="1:12" ht="21.95" customHeight="1" x14ac:dyDescent="0.25">
      <c r="A54" s="44"/>
      <c r="B54" s="43"/>
      <c r="C54" s="58"/>
      <c r="D54" s="59"/>
      <c r="E54" s="1"/>
      <c r="F54" s="1"/>
      <c r="G54" s="1"/>
      <c r="H54" s="1"/>
      <c r="I54" s="1"/>
      <c r="J54" s="1"/>
      <c r="K54" s="1"/>
      <c r="L54" s="1"/>
    </row>
    <row r="55" spans="1:12" ht="21.95" customHeight="1" x14ac:dyDescent="0.25">
      <c r="A55" s="44"/>
      <c r="B55" s="43"/>
      <c r="C55" s="58"/>
      <c r="D55" s="59"/>
      <c r="E55" s="1"/>
      <c r="F55" s="1"/>
      <c r="G55" s="1"/>
      <c r="H55" s="1"/>
      <c r="I55" s="1"/>
      <c r="J55" s="1"/>
      <c r="K55" s="1"/>
      <c r="L55" s="1"/>
    </row>
    <row r="56" spans="1:12" ht="21.95" customHeight="1" x14ac:dyDescent="0.25">
      <c r="A56" s="44"/>
      <c r="B56" s="43"/>
      <c r="C56" s="58"/>
      <c r="D56" s="59"/>
      <c r="E56" s="1"/>
      <c r="F56" s="1"/>
      <c r="G56" s="1"/>
      <c r="H56" s="1"/>
      <c r="I56" s="1"/>
      <c r="J56" s="1"/>
      <c r="K56" s="1"/>
      <c r="L56" s="1"/>
    </row>
    <row r="57" spans="1:12" ht="21.95" customHeight="1" x14ac:dyDescent="0.25">
      <c r="A57" s="44"/>
      <c r="B57" s="43"/>
      <c r="C57" s="58"/>
      <c r="D57" s="59"/>
      <c r="E57" s="1"/>
      <c r="F57" s="1"/>
      <c r="G57" s="1"/>
      <c r="H57" s="1"/>
      <c r="I57" s="1"/>
      <c r="J57" s="1"/>
      <c r="K57" s="1"/>
      <c r="L57" s="1"/>
    </row>
    <row r="58" spans="1:12" ht="21.95" customHeight="1" x14ac:dyDescent="0.25">
      <c r="A58" s="44"/>
      <c r="B58" s="43"/>
      <c r="C58" s="58"/>
      <c r="D58" s="59"/>
      <c r="E58" s="1"/>
      <c r="F58" s="1"/>
      <c r="G58" s="1"/>
      <c r="H58" s="1"/>
      <c r="I58" s="1"/>
      <c r="J58" s="1"/>
      <c r="K58" s="1"/>
      <c r="L58" s="1"/>
    </row>
    <row r="59" spans="1:12" ht="21.95" customHeight="1" x14ac:dyDescent="0.25">
      <c r="A59" s="44"/>
      <c r="B59" s="43"/>
      <c r="C59" s="58"/>
      <c r="D59" s="59"/>
      <c r="E59" s="1"/>
      <c r="F59" s="1"/>
      <c r="G59" s="1"/>
      <c r="H59" s="1"/>
      <c r="I59" s="1"/>
      <c r="J59" s="1"/>
      <c r="K59" s="1"/>
      <c r="L59" s="1"/>
    </row>
    <row r="60" spans="1:12" ht="21.95" customHeight="1" x14ac:dyDescent="0.25">
      <c r="A60" s="44"/>
      <c r="B60" s="43"/>
      <c r="C60" s="58"/>
      <c r="D60" s="59"/>
      <c r="E60" s="1"/>
      <c r="F60" s="1"/>
      <c r="G60" s="1"/>
      <c r="H60" s="1"/>
      <c r="I60" s="1"/>
      <c r="J60" s="1"/>
      <c r="K60" s="1"/>
      <c r="L60" s="1"/>
    </row>
    <row r="61" spans="1:12" ht="21.95" customHeight="1" x14ac:dyDescent="0.25">
      <c r="A61" s="44"/>
      <c r="B61" s="43"/>
      <c r="C61" s="58"/>
      <c r="D61" s="59"/>
      <c r="E61" s="1"/>
      <c r="F61" s="1"/>
      <c r="G61" s="1"/>
      <c r="H61" s="1"/>
      <c r="I61" s="1"/>
      <c r="J61" s="1"/>
      <c r="K61" s="1"/>
      <c r="L61" s="1"/>
    </row>
    <row r="62" spans="1:12" ht="21.95" customHeight="1" x14ac:dyDescent="0.25">
      <c r="A62" s="44"/>
      <c r="B62" s="43"/>
      <c r="C62" s="58"/>
      <c r="D62" s="59"/>
      <c r="E62" s="1"/>
      <c r="F62" s="1"/>
      <c r="G62" s="1"/>
      <c r="H62" s="1"/>
      <c r="I62" s="1"/>
      <c r="J62" s="1"/>
      <c r="K62" s="1"/>
      <c r="L62" s="1"/>
    </row>
    <row r="63" spans="1:12" ht="21.95" customHeight="1" x14ac:dyDescent="0.25">
      <c r="A63" s="44"/>
      <c r="B63" s="43"/>
      <c r="C63" s="58"/>
      <c r="D63" s="59"/>
      <c r="E63" s="1"/>
      <c r="F63" s="1"/>
      <c r="G63" s="1"/>
      <c r="H63" s="1"/>
      <c r="I63" s="1"/>
      <c r="J63" s="1"/>
      <c r="K63" s="1"/>
      <c r="L63" s="1"/>
    </row>
    <row r="64" spans="1:12" ht="21.95" customHeight="1" x14ac:dyDescent="0.25">
      <c r="A64" s="44"/>
      <c r="B64" s="43"/>
      <c r="C64" s="58"/>
      <c r="D64" s="59"/>
      <c r="E64" s="1"/>
      <c r="F64" s="1"/>
      <c r="G64" s="1"/>
      <c r="H64" s="1"/>
      <c r="I64" s="1"/>
      <c r="J64" s="1"/>
      <c r="K64" s="1"/>
      <c r="L64" s="1"/>
    </row>
    <row r="65" spans="1:12" ht="21.95" customHeight="1" x14ac:dyDescent="0.25">
      <c r="A65" s="44"/>
      <c r="B65" s="43"/>
      <c r="C65" s="58"/>
      <c r="D65" s="59"/>
      <c r="E65" s="1"/>
      <c r="F65" s="1"/>
      <c r="G65" s="1"/>
      <c r="H65" s="1"/>
      <c r="I65" s="1"/>
      <c r="J65" s="1"/>
      <c r="K65" s="1"/>
      <c r="L65" s="1"/>
    </row>
    <row r="66" spans="1:12" ht="21.95" customHeight="1" x14ac:dyDescent="0.25">
      <c r="A66" s="44"/>
      <c r="B66" s="43"/>
      <c r="C66" s="58"/>
      <c r="D66" s="59"/>
      <c r="E66" s="1"/>
      <c r="F66" s="1"/>
      <c r="G66" s="1"/>
      <c r="H66" s="1"/>
      <c r="I66" s="1"/>
      <c r="J66" s="1"/>
      <c r="K66" s="1"/>
      <c r="L66" s="1"/>
    </row>
    <row r="67" spans="1:12" ht="21.95" customHeight="1" x14ac:dyDescent="0.25">
      <c r="A67" s="44"/>
      <c r="B67" s="43"/>
      <c r="C67" s="58"/>
      <c r="D67" s="59"/>
      <c r="E67" s="1"/>
      <c r="F67" s="1"/>
      <c r="G67" s="1"/>
      <c r="H67" s="1"/>
      <c r="I67" s="1"/>
      <c r="J67" s="1"/>
      <c r="K67" s="1"/>
      <c r="L67" s="1"/>
    </row>
    <row r="68" spans="1:12" ht="21.95" customHeight="1" x14ac:dyDescent="0.25">
      <c r="A68" s="44"/>
      <c r="B68" s="43"/>
      <c r="C68" s="58"/>
      <c r="D68" s="59"/>
      <c r="E68" s="1"/>
      <c r="F68" s="1"/>
      <c r="G68" s="1"/>
      <c r="H68" s="1"/>
      <c r="I68" s="1"/>
      <c r="J68" s="1"/>
      <c r="K68" s="1"/>
      <c r="L68" s="1"/>
    </row>
    <row r="69" spans="1:12" ht="21.95" customHeight="1" x14ac:dyDescent="0.25">
      <c r="A69" s="44"/>
      <c r="B69" s="43"/>
      <c r="C69" s="58"/>
      <c r="D69" s="59"/>
      <c r="E69" s="1"/>
      <c r="F69" s="1"/>
      <c r="G69" s="1"/>
      <c r="H69" s="1"/>
      <c r="I69" s="1"/>
      <c r="J69" s="1"/>
      <c r="K69" s="1"/>
      <c r="L69" s="1"/>
    </row>
    <row r="70" spans="1:12" ht="21.95" customHeight="1" x14ac:dyDescent="0.25">
      <c r="A70" s="44"/>
      <c r="B70" s="43"/>
      <c r="C70" s="58"/>
      <c r="D70" s="59"/>
      <c r="E70" s="1"/>
      <c r="F70" s="1"/>
      <c r="G70" s="1"/>
      <c r="H70" s="1"/>
      <c r="I70" s="1"/>
      <c r="J70" s="1"/>
      <c r="K70" s="1"/>
      <c r="L70" s="1"/>
    </row>
    <row r="71" spans="1:12" ht="21.95" customHeight="1" x14ac:dyDescent="0.25">
      <c r="A71" s="44"/>
      <c r="B71" s="43"/>
      <c r="C71" s="58"/>
      <c r="D71" s="59"/>
      <c r="E71" s="1"/>
      <c r="F71" s="1"/>
      <c r="G71" s="1"/>
      <c r="H71" s="1"/>
      <c r="I71" s="1"/>
      <c r="J71" s="1"/>
      <c r="K71" s="1"/>
      <c r="L71" s="1"/>
    </row>
    <row r="72" spans="1:12" ht="21.95" customHeight="1" x14ac:dyDescent="0.25">
      <c r="A72" s="44"/>
      <c r="B72" s="43"/>
      <c r="C72" s="58"/>
      <c r="D72" s="59"/>
      <c r="E72" s="1"/>
      <c r="F72" s="1"/>
      <c r="G72" s="1"/>
      <c r="H72" s="1"/>
      <c r="I72" s="1"/>
      <c r="J72" s="1"/>
      <c r="K72" s="1"/>
      <c r="L72" s="1"/>
    </row>
    <row r="73" spans="1:12" ht="21.95" customHeight="1" x14ac:dyDescent="0.25">
      <c r="A73" s="44"/>
      <c r="B73" s="43"/>
      <c r="C73" s="58"/>
      <c r="D73" s="59"/>
      <c r="E73" s="1"/>
      <c r="F73" s="1"/>
      <c r="G73" s="1"/>
      <c r="H73" s="1"/>
      <c r="I73" s="1"/>
      <c r="J73" s="1"/>
      <c r="K73" s="1"/>
      <c r="L73" s="1"/>
    </row>
    <row r="74" spans="1:12" ht="21.95" customHeight="1" x14ac:dyDescent="0.25">
      <c r="A74" s="44"/>
      <c r="B74" s="43"/>
      <c r="C74" s="58"/>
      <c r="D74" s="59"/>
      <c r="E74" s="1"/>
      <c r="F74" s="1"/>
      <c r="G74" s="1"/>
      <c r="H74" s="1"/>
      <c r="I74" s="1"/>
      <c r="J74" s="1"/>
      <c r="K74" s="1"/>
      <c r="L74" s="1"/>
    </row>
    <row r="75" spans="1:12" ht="21.95" customHeight="1" x14ac:dyDescent="0.25">
      <c r="A75" s="44"/>
      <c r="B75" s="43"/>
      <c r="C75" s="58"/>
      <c r="D75" s="59"/>
      <c r="E75" s="1"/>
      <c r="F75" s="1"/>
      <c r="G75" s="1"/>
      <c r="H75" s="1"/>
      <c r="I75" s="1"/>
      <c r="J75" s="1"/>
      <c r="K75" s="1"/>
      <c r="L75" s="1"/>
    </row>
    <row r="76" spans="1:12" ht="21.95" customHeight="1" x14ac:dyDescent="0.25">
      <c r="A76" s="44"/>
      <c r="B76" s="43"/>
      <c r="C76" s="58"/>
      <c r="D76" s="59"/>
      <c r="E76" s="1"/>
      <c r="F76" s="1"/>
      <c r="G76" s="1"/>
      <c r="H76" s="1"/>
      <c r="I76" s="1"/>
      <c r="J76" s="1"/>
      <c r="K76" s="1"/>
      <c r="L76" s="1"/>
    </row>
    <row r="77" spans="1:12" ht="21.95" customHeight="1" x14ac:dyDescent="0.25">
      <c r="A77" s="44"/>
      <c r="B77" s="43"/>
      <c r="C77" s="58"/>
      <c r="D77" s="59"/>
      <c r="E77" s="1"/>
      <c r="F77" s="1"/>
      <c r="G77" s="1"/>
      <c r="H77" s="1"/>
      <c r="I77" s="1"/>
      <c r="J77" s="1"/>
      <c r="K77" s="1"/>
      <c r="L77" s="1"/>
    </row>
    <row r="78" spans="1:12" ht="21.95" customHeight="1" x14ac:dyDescent="0.25">
      <c r="A78" s="44"/>
      <c r="B78" s="43"/>
      <c r="C78" s="58"/>
      <c r="D78" s="59"/>
      <c r="E78" s="1"/>
      <c r="F78" s="1"/>
      <c r="G78" s="1"/>
      <c r="H78" s="1"/>
      <c r="I78" s="1"/>
      <c r="J78" s="1"/>
      <c r="K78" s="1"/>
      <c r="L78" s="1"/>
    </row>
    <row r="79" spans="1:12" ht="21.95" customHeight="1" x14ac:dyDescent="0.25">
      <c r="A79" s="44"/>
      <c r="B79" s="43"/>
      <c r="C79" s="58"/>
      <c r="D79" s="59"/>
      <c r="E79" s="1"/>
      <c r="F79" s="1"/>
      <c r="G79" s="1"/>
      <c r="H79" s="1"/>
      <c r="I79" s="1"/>
      <c r="J79" s="1"/>
      <c r="K79" s="1"/>
      <c r="L79" s="1"/>
    </row>
    <row r="80" spans="1:12" ht="21.95" customHeight="1" x14ac:dyDescent="0.25">
      <c r="A80" s="44"/>
      <c r="B80" s="43"/>
      <c r="C80" s="58"/>
      <c r="D80" s="59"/>
      <c r="E80" s="1"/>
      <c r="F80" s="1"/>
      <c r="G80" s="1"/>
      <c r="H80" s="1"/>
      <c r="I80" s="1"/>
      <c r="J80" s="1"/>
      <c r="K80" s="1"/>
      <c r="L80" s="1"/>
    </row>
    <row r="81" spans="1:12" ht="21.95" customHeight="1" x14ac:dyDescent="0.25">
      <c r="A81" s="44"/>
      <c r="B81" s="43"/>
      <c r="C81" s="58"/>
      <c r="D81" s="59"/>
      <c r="E81" s="1"/>
      <c r="F81" s="1"/>
      <c r="G81" s="1"/>
      <c r="H81" s="1"/>
      <c r="I81" s="1"/>
      <c r="J81" s="1"/>
      <c r="K81" s="1"/>
      <c r="L81" s="1"/>
    </row>
    <row r="82" spans="1:12" ht="21.95" customHeight="1" x14ac:dyDescent="0.25">
      <c r="A82" s="44"/>
      <c r="B82" s="43"/>
      <c r="C82" s="58"/>
      <c r="D82" s="59"/>
      <c r="E82" s="1"/>
      <c r="F82" s="1"/>
      <c r="G82" s="1"/>
      <c r="H82" s="1"/>
      <c r="I82" s="1"/>
      <c r="J82" s="1"/>
      <c r="K82" s="1"/>
      <c r="L82" s="1"/>
    </row>
    <row r="83" spans="1:12" ht="21.95" customHeight="1" x14ac:dyDescent="0.25">
      <c r="A83" s="44"/>
      <c r="B83" s="43"/>
      <c r="C83" s="58"/>
      <c r="D83" s="59"/>
      <c r="E83" s="1"/>
      <c r="F83" s="1"/>
      <c r="G83" s="1"/>
      <c r="H83" s="1"/>
      <c r="I83" s="1"/>
      <c r="J83" s="1"/>
      <c r="K83" s="1"/>
      <c r="L83" s="1"/>
    </row>
    <row r="84" spans="1:12" ht="21.95" customHeight="1" x14ac:dyDescent="0.25">
      <c r="A84" s="44"/>
      <c r="B84" s="43"/>
      <c r="C84" s="58"/>
      <c r="D84" s="59"/>
      <c r="E84" s="1"/>
      <c r="F84" s="1"/>
      <c r="G84" s="1"/>
      <c r="H84" s="1"/>
      <c r="I84" s="1"/>
      <c r="J84" s="1"/>
      <c r="K84" s="1"/>
      <c r="L84" s="1"/>
    </row>
    <row r="85" spans="1:12" ht="21.95" customHeight="1" x14ac:dyDescent="0.25">
      <c r="A85" s="44"/>
      <c r="B85" s="43"/>
      <c r="C85" s="58"/>
      <c r="D85" s="59"/>
      <c r="E85" s="1"/>
      <c r="F85" s="1"/>
      <c r="G85" s="1"/>
      <c r="H85" s="1"/>
      <c r="I85" s="1"/>
      <c r="J85" s="1"/>
      <c r="K85" s="1"/>
      <c r="L85" s="1"/>
    </row>
    <row r="86" spans="1:12" ht="21.95" customHeight="1" x14ac:dyDescent="0.25">
      <c r="A86" s="44"/>
      <c r="B86" s="43"/>
      <c r="C86" s="58"/>
      <c r="D86" s="59"/>
      <c r="E86" s="1"/>
      <c r="F86" s="1"/>
      <c r="G86" s="1"/>
      <c r="H86" s="1"/>
      <c r="I86" s="1"/>
      <c r="J86" s="1"/>
      <c r="K86" s="1"/>
      <c r="L86" s="1"/>
    </row>
    <row r="87" spans="1:12" ht="21.95" customHeight="1" x14ac:dyDescent="0.25">
      <c r="A87" s="44"/>
      <c r="B87" s="43"/>
      <c r="C87" s="58"/>
      <c r="D87" s="59"/>
      <c r="E87" s="1"/>
      <c r="F87" s="1"/>
      <c r="G87" s="1"/>
      <c r="H87" s="1"/>
      <c r="I87" s="1"/>
      <c r="J87" s="1"/>
      <c r="K87" s="1"/>
      <c r="L87" s="1"/>
    </row>
    <row r="88" spans="1:12" ht="21.95" customHeight="1" x14ac:dyDescent="0.25">
      <c r="A88" s="44"/>
      <c r="B88" s="43"/>
      <c r="C88" s="58"/>
      <c r="D88" s="59"/>
      <c r="E88" s="1"/>
      <c r="F88" s="1"/>
      <c r="G88" s="1"/>
      <c r="H88" s="1"/>
      <c r="I88" s="1"/>
      <c r="J88" s="1"/>
      <c r="K88" s="1"/>
      <c r="L88" s="1"/>
    </row>
    <row r="89" spans="1:12" ht="21.95" customHeight="1" x14ac:dyDescent="0.25">
      <c r="A89" s="44"/>
      <c r="B89" s="43"/>
      <c r="C89" s="58"/>
      <c r="D89" s="59"/>
      <c r="E89" s="1"/>
      <c r="F89" s="1"/>
      <c r="G89" s="1"/>
      <c r="H89" s="1"/>
      <c r="I89" s="1"/>
      <c r="J89" s="1"/>
      <c r="K89" s="1"/>
      <c r="L89" s="1"/>
    </row>
    <row r="90" spans="1:12" ht="21.95" customHeight="1" x14ac:dyDescent="0.25">
      <c r="A90" s="44"/>
      <c r="B90" s="43"/>
      <c r="C90" s="58"/>
      <c r="D90" s="59"/>
      <c r="E90" s="1"/>
      <c r="F90" s="1"/>
      <c r="G90" s="1"/>
      <c r="H90" s="1"/>
      <c r="I90" s="1"/>
      <c r="J90" s="1"/>
      <c r="K90" s="1"/>
      <c r="L90" s="1"/>
    </row>
    <row r="91" spans="1:12" ht="21.95" customHeight="1" x14ac:dyDescent="0.25">
      <c r="A91" s="44"/>
      <c r="B91" s="43"/>
      <c r="C91" s="58"/>
      <c r="D91" s="59"/>
      <c r="E91" s="1"/>
      <c r="F91" s="1"/>
      <c r="G91" s="1"/>
      <c r="H91" s="1"/>
      <c r="I91" s="1"/>
      <c r="J91" s="1"/>
      <c r="K91" s="1"/>
      <c r="L91" s="1"/>
    </row>
    <row r="92" spans="1:12" ht="21.95" customHeight="1" x14ac:dyDescent="0.25">
      <c r="A92" s="44"/>
      <c r="B92" s="43"/>
      <c r="C92" s="58"/>
      <c r="D92" s="59"/>
      <c r="E92" s="1"/>
      <c r="F92" s="1"/>
      <c r="G92" s="1"/>
      <c r="H92" s="1"/>
      <c r="I92" s="1"/>
      <c r="J92" s="1"/>
      <c r="K92" s="1"/>
      <c r="L92" s="1"/>
    </row>
    <row r="93" spans="1:12" ht="21.95" customHeight="1" x14ac:dyDescent="0.25">
      <c r="A93" s="44"/>
      <c r="B93" s="43"/>
      <c r="C93" s="58"/>
      <c r="D93" s="59"/>
      <c r="E93" s="1"/>
      <c r="F93" s="1"/>
      <c r="G93" s="1"/>
      <c r="H93" s="1"/>
      <c r="I93" s="1"/>
      <c r="J93" s="1"/>
      <c r="K93" s="1"/>
      <c r="L93" s="1"/>
    </row>
    <row r="94" spans="1:12" ht="21.95" customHeight="1" x14ac:dyDescent="0.25">
      <c r="A94" s="44"/>
      <c r="B94" s="43"/>
      <c r="C94" s="58"/>
      <c r="D94" s="59"/>
      <c r="E94" s="1"/>
      <c r="F94" s="1"/>
      <c r="G94" s="1"/>
      <c r="H94" s="1"/>
      <c r="I94" s="1"/>
      <c r="J94" s="1"/>
      <c r="K94" s="1"/>
      <c r="L94" s="1"/>
    </row>
    <row r="95" spans="1:12" ht="21.95" customHeight="1" x14ac:dyDescent="0.25">
      <c r="A95" s="44"/>
      <c r="B95" s="43"/>
      <c r="C95" s="58"/>
      <c r="D95" s="59"/>
      <c r="E95" s="1"/>
      <c r="F95" s="1"/>
      <c r="G95" s="1"/>
      <c r="H95" s="1"/>
      <c r="I95" s="1"/>
      <c r="J95" s="1"/>
      <c r="K95" s="1"/>
      <c r="L95" s="1"/>
    </row>
    <row r="96" spans="1:12" ht="21.95" customHeight="1" x14ac:dyDescent="0.25">
      <c r="A96" s="44"/>
      <c r="B96" s="43"/>
      <c r="C96" s="58"/>
      <c r="D96" s="59"/>
      <c r="E96" s="1"/>
      <c r="F96" s="1"/>
      <c r="G96" s="1"/>
      <c r="H96" s="1"/>
      <c r="I96" s="1"/>
      <c r="J96" s="1"/>
      <c r="K96" s="1"/>
      <c r="L96" s="1"/>
    </row>
    <row r="97" spans="1:12" ht="21.95" customHeight="1" x14ac:dyDescent="0.25">
      <c r="A97" s="44"/>
      <c r="B97" s="43"/>
      <c r="C97" s="58"/>
      <c r="D97" s="59"/>
      <c r="E97" s="1"/>
      <c r="F97" s="1"/>
      <c r="G97" s="1"/>
      <c r="H97" s="1"/>
      <c r="I97" s="1"/>
      <c r="J97" s="1"/>
      <c r="K97" s="1"/>
      <c r="L97" s="1"/>
    </row>
    <row r="98" spans="1:12" ht="21.95" customHeight="1" x14ac:dyDescent="0.25">
      <c r="A98" s="44"/>
      <c r="B98" s="43"/>
      <c r="C98" s="58"/>
      <c r="D98" s="59"/>
      <c r="E98" s="1"/>
      <c r="F98" s="1"/>
      <c r="G98" s="1"/>
      <c r="H98" s="1"/>
      <c r="I98" s="1"/>
      <c r="J98" s="1"/>
      <c r="K98" s="1"/>
      <c r="L98" s="1"/>
    </row>
    <row r="99" spans="1:12" ht="21.95" customHeight="1" x14ac:dyDescent="0.25">
      <c r="A99" s="44"/>
      <c r="B99" s="43"/>
      <c r="C99" s="58"/>
      <c r="D99" s="59"/>
      <c r="E99" s="1"/>
      <c r="F99" s="1"/>
      <c r="G99" s="1"/>
      <c r="H99" s="1"/>
      <c r="I99" s="1"/>
      <c r="J99" s="1"/>
      <c r="K99" s="1"/>
      <c r="L99" s="1"/>
    </row>
    <row r="100" spans="1:12" ht="21.95" customHeight="1" x14ac:dyDescent="0.25">
      <c r="A100" s="44"/>
      <c r="B100" s="43"/>
      <c r="C100" s="58"/>
      <c r="D100" s="59"/>
      <c r="E100" s="1"/>
      <c r="F100" s="1"/>
      <c r="G100" s="1"/>
      <c r="H100" s="1"/>
      <c r="I100" s="1"/>
      <c r="J100" s="1"/>
      <c r="K100" s="1"/>
      <c r="L100" s="1"/>
    </row>
    <row r="101" spans="1:12" ht="18" customHeight="1" x14ac:dyDescent="0.25">
      <c r="A101" s="1"/>
      <c r="B101" s="1"/>
      <c r="C101" s="1"/>
      <c r="D101" s="1"/>
      <c r="E101" s="1"/>
      <c r="F101" s="1"/>
      <c r="G101" s="1"/>
      <c r="H101" s="1"/>
      <c r="I101" s="1"/>
      <c r="J101" s="1"/>
      <c r="K101" s="1"/>
      <c r="L101" s="1"/>
    </row>
    <row r="102" spans="1:12" ht="18" customHeight="1" x14ac:dyDescent="0.25">
      <c r="A102" s="1"/>
      <c r="B102" s="1"/>
      <c r="C102" s="1"/>
      <c r="D102" s="1"/>
      <c r="E102" s="1"/>
      <c r="F102" s="1"/>
      <c r="G102" s="1"/>
      <c r="H102" s="1"/>
      <c r="I102" s="1"/>
      <c r="J102" s="1"/>
      <c r="K102" s="1"/>
      <c r="L102" s="1"/>
    </row>
    <row r="103" spans="1:12" ht="18" customHeight="1" x14ac:dyDescent="0.25">
      <c r="A103" s="1"/>
      <c r="B103" s="1"/>
      <c r="C103" s="1"/>
      <c r="D103" s="1"/>
      <c r="E103" s="1"/>
      <c r="F103" s="1"/>
      <c r="G103" s="1"/>
      <c r="H103" s="1"/>
      <c r="I103" s="1"/>
      <c r="J103" s="1"/>
      <c r="K103" s="1"/>
      <c r="L103" s="1"/>
    </row>
    <row r="104" spans="1:12" ht="18" customHeight="1" x14ac:dyDescent="0.25">
      <c r="A104" s="1"/>
      <c r="B104" s="1"/>
      <c r="C104" s="1"/>
      <c r="D104" s="1"/>
      <c r="E104" s="1"/>
      <c r="F104" s="1"/>
      <c r="G104" s="1"/>
      <c r="H104" s="1"/>
      <c r="I104" s="1"/>
      <c r="J104" s="1"/>
      <c r="K104" s="1"/>
      <c r="L104" s="1"/>
    </row>
    <row r="105" spans="1:12" ht="18" customHeight="1" x14ac:dyDescent="0.25">
      <c r="A105" s="1"/>
      <c r="B105" s="1"/>
      <c r="C105" s="1"/>
      <c r="D105" s="1"/>
      <c r="E105" s="1"/>
      <c r="F105" s="1"/>
      <c r="G105" s="1"/>
      <c r="H105" s="1"/>
      <c r="I105" s="1"/>
      <c r="J105" s="1"/>
      <c r="K105" s="1"/>
      <c r="L105" s="1"/>
    </row>
    <row r="106" spans="1:12" ht="18" customHeight="1" x14ac:dyDescent="0.25">
      <c r="A106" s="1"/>
      <c r="B106" s="1"/>
      <c r="C106" s="1"/>
      <c r="D106" s="1"/>
      <c r="E106" s="1"/>
      <c r="F106" s="1"/>
      <c r="G106" s="1"/>
      <c r="H106" s="1"/>
      <c r="I106" s="1"/>
      <c r="J106" s="1"/>
      <c r="K106" s="1"/>
      <c r="L106" s="1"/>
    </row>
    <row r="107" spans="1:12" ht="18" customHeight="1" x14ac:dyDescent="0.25">
      <c r="A107" s="1"/>
      <c r="B107" s="1"/>
      <c r="C107" s="1"/>
      <c r="D107" s="1"/>
      <c r="E107" s="1"/>
      <c r="F107" s="1"/>
      <c r="G107" s="1"/>
      <c r="H107" s="1"/>
      <c r="I107" s="1"/>
      <c r="J107" s="1"/>
      <c r="K107" s="1"/>
      <c r="L107" s="1"/>
    </row>
    <row r="108" spans="1:12" ht="18" customHeight="1" x14ac:dyDescent="0.25">
      <c r="A108" s="1"/>
      <c r="B108" s="1"/>
      <c r="C108" s="1"/>
      <c r="D108" s="1"/>
      <c r="E108" s="1"/>
      <c r="F108" s="1"/>
      <c r="G108" s="1"/>
      <c r="H108" s="1"/>
      <c r="I108" s="1"/>
      <c r="J108" s="1"/>
      <c r="K108" s="1"/>
      <c r="L108" s="1"/>
    </row>
    <row r="109" spans="1:12" ht="18" customHeight="1" x14ac:dyDescent="0.25">
      <c r="A109" s="1"/>
      <c r="B109" s="1"/>
      <c r="C109" s="1"/>
      <c r="D109" s="1"/>
      <c r="E109" s="1"/>
      <c r="F109" s="1"/>
      <c r="G109" s="1"/>
      <c r="H109" s="1"/>
      <c r="I109" s="1"/>
      <c r="J109" s="1"/>
      <c r="K109" s="1"/>
      <c r="L109" s="1"/>
    </row>
    <row r="110" spans="1:12" ht="18" customHeight="1" x14ac:dyDescent="0.25">
      <c r="A110" s="1"/>
      <c r="B110" s="1"/>
      <c r="C110" s="1"/>
      <c r="D110" s="1"/>
      <c r="E110" s="1"/>
      <c r="F110" s="1"/>
      <c r="G110" s="1"/>
      <c r="H110" s="1"/>
      <c r="I110" s="1"/>
      <c r="J110" s="1"/>
      <c r="K110" s="1"/>
      <c r="L110" s="1"/>
    </row>
    <row r="111" spans="1:12" ht="18" customHeight="1" x14ac:dyDescent="0.25">
      <c r="A111" s="1"/>
      <c r="B111" s="1"/>
      <c r="C111" s="1"/>
      <c r="D111" s="1"/>
      <c r="E111" s="1"/>
      <c r="F111" s="1"/>
      <c r="G111" s="1"/>
      <c r="H111" s="1"/>
      <c r="I111" s="1"/>
      <c r="J111" s="1"/>
      <c r="K111" s="1"/>
      <c r="L111" s="1"/>
    </row>
    <row r="112" spans="1:12" ht="18" customHeight="1" x14ac:dyDescent="0.25">
      <c r="A112" s="1"/>
      <c r="B112" s="1"/>
      <c r="C112" s="1"/>
      <c r="D112" s="1"/>
      <c r="E112" s="1"/>
      <c r="F112" s="1"/>
      <c r="G112" s="1"/>
      <c r="H112" s="1"/>
      <c r="I112" s="1"/>
      <c r="J112" s="1"/>
      <c r="K112" s="1"/>
      <c r="L112" s="1"/>
    </row>
    <row r="113" spans="1:12" ht="18" customHeight="1" x14ac:dyDescent="0.25">
      <c r="A113" s="1"/>
      <c r="B113" s="1"/>
      <c r="C113" s="1"/>
      <c r="D113" s="1"/>
      <c r="E113" s="1"/>
      <c r="F113" s="1"/>
      <c r="G113" s="1"/>
      <c r="H113" s="1"/>
      <c r="I113" s="1"/>
      <c r="J113" s="1"/>
      <c r="K113" s="1"/>
      <c r="L113" s="1"/>
    </row>
    <row r="114" spans="1:12" ht="18" customHeight="1" x14ac:dyDescent="0.25">
      <c r="A114" s="1"/>
      <c r="B114" s="1"/>
      <c r="C114" s="1"/>
      <c r="D114" s="1"/>
      <c r="E114" s="1"/>
      <c r="F114" s="1"/>
      <c r="G114" s="1"/>
      <c r="H114" s="1"/>
      <c r="I114" s="1"/>
      <c r="J114" s="1"/>
      <c r="K114" s="1"/>
      <c r="L114" s="1"/>
    </row>
    <row r="115" spans="1:12" ht="18" customHeight="1" x14ac:dyDescent="0.25">
      <c r="A115" s="1"/>
      <c r="B115" s="1"/>
      <c r="C115" s="1"/>
      <c r="D115" s="1"/>
      <c r="E115" s="1"/>
      <c r="F115" s="1"/>
      <c r="G115" s="1"/>
      <c r="H115" s="1"/>
      <c r="I115" s="1"/>
      <c r="J115" s="1"/>
      <c r="K115" s="1"/>
      <c r="L115" s="1"/>
    </row>
    <row r="116" spans="1:12" ht="18" customHeight="1" x14ac:dyDescent="0.25">
      <c r="A116" s="1"/>
      <c r="B116" s="1"/>
      <c r="C116" s="1"/>
      <c r="D116" s="1"/>
      <c r="E116" s="1"/>
      <c r="F116" s="1"/>
      <c r="G116" s="1"/>
      <c r="H116" s="1"/>
      <c r="I116" s="1"/>
      <c r="J116" s="1"/>
      <c r="K116" s="1"/>
      <c r="L116" s="1"/>
    </row>
    <row r="117" spans="1:12" ht="18" customHeight="1" x14ac:dyDescent="0.25">
      <c r="A117" s="1"/>
      <c r="B117" s="1"/>
      <c r="C117" s="1"/>
      <c r="D117" s="1"/>
      <c r="E117" s="1"/>
      <c r="F117" s="1"/>
      <c r="G117" s="1"/>
      <c r="H117" s="1"/>
      <c r="I117" s="1"/>
      <c r="J117" s="1"/>
      <c r="K117" s="1"/>
      <c r="L117" s="1"/>
    </row>
    <row r="118" spans="1:12" ht="18" customHeight="1" x14ac:dyDescent="0.25">
      <c r="A118" s="1"/>
      <c r="B118" s="1"/>
      <c r="C118" s="1"/>
      <c r="D118" s="1"/>
      <c r="E118" s="1"/>
      <c r="F118" s="1"/>
      <c r="G118" s="1"/>
      <c r="H118" s="1"/>
      <c r="I118" s="1"/>
      <c r="J118" s="1"/>
      <c r="K118" s="1"/>
      <c r="L118" s="1"/>
    </row>
    <row r="119" spans="1:12" ht="18" customHeight="1" x14ac:dyDescent="0.25">
      <c r="A119" s="1"/>
      <c r="B119" s="1"/>
      <c r="C119" s="1"/>
      <c r="D119" s="1"/>
      <c r="E119" s="1"/>
      <c r="F119" s="1"/>
      <c r="G119" s="1"/>
      <c r="H119" s="1"/>
      <c r="I119" s="1"/>
      <c r="J119" s="1"/>
      <c r="K119" s="1"/>
      <c r="L119" s="1"/>
    </row>
    <row r="120" spans="1:12" ht="18" customHeight="1" x14ac:dyDescent="0.25">
      <c r="A120" s="1"/>
      <c r="B120" s="1"/>
      <c r="C120" s="1"/>
      <c r="D120" s="1"/>
      <c r="E120" s="1"/>
      <c r="F120" s="1"/>
      <c r="G120" s="1"/>
      <c r="H120" s="1"/>
      <c r="I120" s="1"/>
      <c r="J120" s="1"/>
      <c r="K120" s="1"/>
      <c r="L120" s="1"/>
    </row>
  </sheetData>
  <mergeCells count="5">
    <mergeCell ref="A2:F2"/>
    <mergeCell ref="C6:C8"/>
    <mergeCell ref="D6:D8"/>
    <mergeCell ref="E6:E8"/>
    <mergeCell ref="F6:F8"/>
  </mergeCells>
  <conditionalFormatting sqref="A40:F100">
    <cfRule type="expression" dxfId="3" priority="5">
      <formula>$A40&lt;&gt;""</formula>
    </cfRule>
  </conditionalFormatting>
  <conditionalFormatting sqref="B14:B18">
    <cfRule type="dataBar" priority="1">
      <dataBar>
        <cfvo type="num" val="0"/>
        <cfvo type="num" val="1"/>
        <color rgb="FF9DB8E8"/>
      </dataBar>
      <extLst>
        <ext xmlns:x14="http://schemas.microsoft.com/office/spreadsheetml/2009/9/main" uri="{B025F937-C7B1-47D3-B67F-A62EFF666E3E}">
          <x14:id>{596CDE17-0705-4861-A10E-8A549FD96966}</x14:id>
        </ext>
      </extLst>
    </cfRule>
  </conditionalFormatting>
  <conditionalFormatting sqref="C40:C100">
    <cfRule type="cellIs" dxfId="2" priority="2" operator="equal">
      <formula>"Complete"</formula>
    </cfRule>
    <cfRule type="cellIs" dxfId="1" priority="3" operator="equal">
      <formula>"In Progress"</formula>
    </cfRule>
    <cfRule type="cellIs" dxfId="0" priority="4" operator="equal">
      <formula>"Not Started"</formula>
    </cfRule>
  </conditionalFormatting>
  <hyperlinks>
    <hyperlink ref="F1" location="'How-To'!A1" tooltip="Back to the How-To tab" display="◄ How-To" xr:uid="{C3886FF0-D996-4B1D-994E-FED259B67A3C}"/>
  </hyperlinks>
  <printOptions horizontalCentered="1"/>
  <pageMargins left="0.41666666666666669" right="0.41666666666666669" top="0.55555555555555558" bottom="0.55555555555555558" header="0.5" footer="0.5"/>
  <pageSetup fitToHeight="0" orientation="portrait" r:id="rId1"/>
  <headerFooter>
    <oddFooter>&amp;C&amp;A  |  Page &amp;P of &amp;N</oddFooter>
  </headerFooter>
  <drawing r:id="rId2"/>
  <extLst>
    <ext xmlns:x14="http://schemas.microsoft.com/office/spreadsheetml/2009/9/main" uri="{78C0D931-6437-407d-A8EE-F0AAD7539E65}">
      <x14:conditionalFormattings>
        <x14:conditionalFormatting xmlns:xm="http://schemas.microsoft.com/office/excel/2006/main">
          <x14:cfRule type="dataBar" id="{596CDE17-0705-4861-A10E-8A549FD96966}">
            <x14:dataBar minLength="0" maxLength="100" gradient="0" direction="leftToRight" negativeBarColorSameAsPositive="1" axisPosition="none">
              <x14:cfvo type="num">
                <xm:f>0</xm:f>
              </x14:cfvo>
              <x14:cfvo type="num">
                <xm:f>1</xm:f>
              </x14:cfvo>
            </x14:dataBar>
          </x14:cfRule>
          <xm:sqref>B14:B18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How-To</vt:lpstr>
      <vt:lpstr>Project Charter</vt:lpstr>
      <vt:lpstr>Data Collection Plan</vt:lpstr>
      <vt:lpstr>Control Plan</vt:lpstr>
      <vt:lpstr>Tollgate Checklist</vt:lpstr>
      <vt:lpstr>Dashboard</vt:lpstr>
      <vt:lpstr>'Control Plan'!Print_Area</vt:lpstr>
      <vt:lpstr>Dashboard!Print_Area</vt:lpstr>
      <vt:lpstr>'Data Collection Plan'!Print_Area</vt:lpstr>
      <vt:lpstr>'How-To'!Print_Area</vt:lpstr>
      <vt:lpstr>'Project Charter'!Print_Area</vt:lpstr>
      <vt:lpstr>'Tollgate Checklist'!Print_Area</vt:lpstr>
      <vt:lpstr>'Control Plan'!Print_Titles</vt:lpstr>
      <vt:lpstr>'Data Collection Plan'!Print_Titles</vt:lpstr>
      <vt:lpstr>'Tollgate Checklist'!Print_Titles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2026-09-13T06:41:42Z</dcterms:created>
  <dcterms:modified xsi:type="dcterms:W3CDTF">2026-10-08T14:58:00Z</dcterms:modified>
</cp:coreProperties>
</file>